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pivotCache/pivotCacheDefinition28.xml" ContentType="application/vnd.openxmlformats-officedocument.spreadsheetml.pivotCacheDefinition+xml"/>
  <Override PartName="/xl/pivotCache/pivotCacheDefinition29.xml" ContentType="application/vnd.openxmlformats-officedocument.spreadsheetml.pivotCacheDefinition+xml"/>
  <Override PartName="/xl/pivotCache/pivotCacheDefinition30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slicerCaches/slicerCache27.xml" ContentType="application/vnd.ms-excel.slicerCache+xml"/>
  <Override PartName="/xl/slicerCaches/slicerCache28.xml" ContentType="application/vnd.ms-excel.slicerCache+xml"/>
  <Override PartName="/xl/slicerCaches/slicerCache29.xml" ContentType="application/vnd.ms-excel.slicerCache+xml"/>
  <Override PartName="/xl/slicerCaches/slicerCache30.xml" ContentType="application/vnd.ms-excel.slicerCache+xml"/>
  <Override PartName="/xl/slicerCaches/slicerCache31.xml" ContentType="application/vnd.ms-excel.slicerCache+xml"/>
  <Override PartName="/xl/slicerCaches/slicerCache32.xml" ContentType="application/vnd.ms-excel.slicerCache+xml"/>
  <Override PartName="/xl/slicerCaches/slicerCache33.xml" ContentType="application/vnd.ms-excel.slicerCache+xml"/>
  <Override PartName="/xl/slicerCaches/slicerCache34.xml" ContentType="application/vnd.ms-excel.slicerCache+xml"/>
  <Override PartName="/xl/pivotCache/pivotCacheDefinition31.xml" ContentType="application/vnd.openxmlformats-officedocument.spreadsheetml.pivotCacheDefinition+xml"/>
  <Override PartName="/xl/pivotCache/pivotCacheDefinition32.xml" ContentType="application/vnd.openxmlformats-officedocument.spreadsheetml.pivotCacheDefinition+xml"/>
  <Override PartName="/xl/pivotCache/pivotCacheDefinition33.xml" ContentType="application/vnd.openxmlformats-officedocument.spreadsheetml.pivotCacheDefinition+xml"/>
  <Override PartName="/xl/pivotCache/pivotCacheDefinition34.xml" ContentType="application/vnd.openxmlformats-officedocument.spreadsheetml.pivotCacheDefinition+xml"/>
  <Override PartName="/xl/pivotCache/pivotCacheDefinition35.xml" ContentType="application/vnd.openxmlformats-officedocument.spreadsheetml.pivotCacheDefinition+xml"/>
  <Override PartName="/xl/pivotCache/pivotCacheDefinition36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imelineCaches/timelineCache4.xml" ContentType="application/vnd.ms-excel.timelineCache+xml"/>
  <Override PartName="/xl/timelineCaches/timelineCache5.xml" ContentType="application/vnd.ms-excel.timelineCache+xml"/>
  <Override PartName="/xl/timelineCaches/timelineCache6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imelines/timeline1.xml" ContentType="application/vnd.ms-excel.timelin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timelines/timeline2.xml" ContentType="application/vnd.ms-excel.timelin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timelines/timeline3.xml" ContentType="application/vnd.ms-excel.timelin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15.xml" ContentType="application/vnd.openxmlformats-officedocument.spreadsheetml.pivotTable+xml"/>
  <Override PartName="/xl/drawings/drawing8.xml" ContentType="application/vnd.openxmlformats-officedocument.drawing+xml"/>
  <Override PartName="/xl/slicers/slicer8.xml" ContentType="application/vnd.ms-excel.slicer+xml"/>
  <Override PartName="/xl/timelines/timeline4.xml" ContentType="application/vnd.ms-excel.timelin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9.xml" ContentType="application/vnd.openxmlformats-officedocument.drawing+xml"/>
  <Override PartName="/xl/slicers/slicer9.xml" ContentType="application/vnd.ms-excel.slicer+xml"/>
  <Override PartName="/xl/timelines/timeline5.xml" ContentType="application/vnd.ms-excel.timelin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18.xml" ContentType="application/vnd.openxmlformats-officedocument.spreadsheetml.pivotTable+xml"/>
  <Override PartName="/xl/drawings/drawing10.xml" ContentType="application/vnd.openxmlformats-officedocument.drawing+xml"/>
  <Override PartName="/xl/slicers/slicer10.xml" ContentType="application/vnd.ms-excel.slicer+xml"/>
  <Override PartName="/xl/timelines/timeline6.xml" ContentType="application/vnd.ms-excel.timeline+xml"/>
  <Override PartName="/xl/pivotTables/pivotTable1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WORK\=DEMO=\SK\Excely\20210927\"/>
    </mc:Choice>
  </mc:AlternateContent>
  <xr:revisionPtr revIDLastSave="0" documentId="13_ncr:1_{679FAB88-3580-4960-9111-2DA22624A636}" xr6:coauthVersionLast="3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Prehľad predajov" sheetId="10" r:id="rId1"/>
    <sheet name="Celková tržba a zisk" sheetId="2" r:id="rId2"/>
    <sheet name="Tržby a zisk kumulovane" sheetId="6" r:id="rId3"/>
    <sheet name="Tržby a zisk zásob (TOP10)" sheetId="4" r:id="rId4"/>
    <sheet name="Stav skladov" sheetId="5" r:id="rId5"/>
    <sheet name="Kontingenční tabulka Sklady" sheetId="3" r:id="rId6"/>
    <sheet name="Výsledovka" sheetId="11" r:id="rId7"/>
    <sheet name="Detail nákladov a výnosov" sheetId="12" r:id="rId8"/>
    <sheet name="Detail účtov" sheetId="14" r:id="rId9"/>
    <sheet name="Finančné prostriedky" sheetId="15" r:id="rId10"/>
    <sheet name="Súvzťažnosti" sheetId="16" r:id="rId11"/>
    <sheet name="Kontingenční tabulka Účetnictví" sheetId="17" r:id="rId12"/>
  </sheets>
  <definedNames>
    <definedName name="Časová_osa_Datum">#N/A</definedName>
    <definedName name="Časová_osa_Datum_zaúčtování1">#N/A</definedName>
    <definedName name="Časová_osa_Datum_zaúčtování11">#N/A</definedName>
    <definedName name="Časová_osa_Datum_zaúčtování12">#N/A</definedName>
    <definedName name="Časová_osa_Datum_zaúčtování221">#N/A</definedName>
    <definedName name="Časová_osa_Datum1">#N/A</definedName>
    <definedName name="Průřez_Číslo_zakázky">#N/A</definedName>
    <definedName name="Průřez_Číslo_zakázky1">#N/A</definedName>
    <definedName name="Průřez_Číslo_zakázky11">#N/A</definedName>
    <definedName name="Průřez_Číslo_zakázky111">#N/A</definedName>
    <definedName name="Průřez_Číslo_zakázky1111">#N/A</definedName>
    <definedName name="Průřez_Číslo_zakázky112">#N/A</definedName>
    <definedName name="Průřez_Číslo_zakázky121">#N/A</definedName>
    <definedName name="Průřez_Číslo_zakázky221">#N/A</definedName>
    <definedName name="Průřez_Datum_zaúčtování.Rok">#N/A</definedName>
    <definedName name="Průřez_Datum_zaúčtování.Rok121">#N/A</definedName>
    <definedName name="Průřez_Hierarchie_Název">#N/A</definedName>
    <definedName name="Průřez_Název_činnosti">#N/A</definedName>
    <definedName name="Průřez_Název_činnosti1">#N/A</definedName>
    <definedName name="Průřez_Název_činnosti11">#N/A</definedName>
    <definedName name="Průřez_Název_činnosti111">#N/A</definedName>
    <definedName name="Průřez_Název_činnosti1111">#N/A</definedName>
    <definedName name="Průřez_Název_činnosti112">#N/A</definedName>
    <definedName name="Průřez_Název_činnosti121">#N/A</definedName>
    <definedName name="Průřez_Název_činnosti221">#N/A</definedName>
    <definedName name="Průřez_Název_členění">#N/A</definedName>
    <definedName name="Průřez_Název_střediska">#N/A</definedName>
    <definedName name="Průřez_Název_střediska1">#N/A</definedName>
    <definedName name="Průřez_Název_střediska11">#N/A</definedName>
    <definedName name="Průřez_Název_střediska111">#N/A</definedName>
    <definedName name="Průřez_Název_střediska1111">#N/A</definedName>
    <definedName name="Průřez_Název_střediska112">#N/A</definedName>
    <definedName name="Průřez_Název_střediska121">#N/A</definedName>
    <definedName name="Průřez_Název_střediska221">#N/A</definedName>
    <definedName name="Průřez_Protiúčet.Analytika_účtu">#N/A</definedName>
    <definedName name="Průřez_Rok">#N/A</definedName>
    <definedName name="Průřez_Rok1">#N/A</definedName>
    <definedName name="Průřez_Rok2">#N/A</definedName>
    <definedName name="Průřez_Větev_1">#N/A</definedName>
    <definedName name="Průřez_Větev_2">#N/A</definedName>
  </definedNames>
  <calcPr calcId="152511"/>
  <pivotCaches>
    <pivotCache cacheId="39" r:id="rId13"/>
    <pivotCache cacheId="44" r:id="rId14"/>
    <pivotCache cacheId="48" r:id="rId15"/>
    <pivotCache cacheId="53" r:id="rId16"/>
    <pivotCache cacheId="57" r:id="rId17"/>
    <pivotCache cacheId="60" r:id="rId18"/>
    <pivotCache cacheId="63" r:id="rId19"/>
    <pivotCache cacheId="67" r:id="rId20"/>
    <pivotCache cacheId="70" r:id="rId21"/>
    <pivotCache cacheId="107" r:id="rId22"/>
    <pivotCache cacheId="111" r:id="rId23"/>
    <pivotCache cacheId="115" r:id="rId24"/>
    <pivotCache cacheId="120" r:id="rId25"/>
    <pivotCache cacheId="125" r:id="rId26"/>
    <pivotCache cacheId="128" r:id="rId27"/>
    <pivotCache cacheId="131" r:id="rId28"/>
    <pivotCache cacheId="135" r:id="rId29"/>
    <pivotCache cacheId="138" r:id="rId30"/>
    <pivotCache cacheId="141" r:id="rId31"/>
  </pivotCaches>
  <extLst>
    <ext xmlns:x14="http://schemas.microsoft.com/office/spreadsheetml/2009/9/main" uri="{876F7934-8845-4945-9796-88D515C7AA90}">
      <x14:pivotCaches>
        <pivotCache cacheId="38" r:id="rId32"/>
        <pivotCache cacheId="42" r:id="rId33"/>
        <pivotCache cacheId="47" r:id="rId34"/>
        <pivotCache cacheId="51" r:id="rId35"/>
        <pivotCache cacheId="56" r:id="rId36"/>
        <pivotCache cacheId="66" r:id="rId37"/>
        <pivotCache cacheId="105" r:id="rId38"/>
        <pivotCache cacheId="110" r:id="rId39"/>
        <pivotCache cacheId="118" r:id="rId40"/>
        <pivotCache cacheId="123" r:id="rId41"/>
        <pivotCache cacheId="134" r:id="rId42"/>
      </x14:pivotCaches>
    </ext>
    <ext xmlns:x14="http://schemas.microsoft.com/office/spreadsheetml/2009/9/main" uri="{BBE1A952-AA13-448e-AADC-164F8A28A991}">
      <x14:slicerCaches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  <x14:slicerCache r:id="rId54"/>
        <x14:slicerCache r:id="rId55"/>
        <x14:slicerCache r:id="rId56"/>
        <x14:slicerCache r:id="rId57"/>
        <x14:slicerCache r:id="rId58"/>
        <x14:slicerCache r:id="rId59"/>
        <x14:slicerCache r:id="rId60"/>
        <x14:slicerCache r:id="rId61"/>
        <x14:slicerCache r:id="rId62"/>
        <x14:slicerCache r:id="rId63"/>
        <x14:slicerCache r:id="rId64"/>
        <x14:slicerCache r:id="rId65"/>
        <x14:slicerCache r:id="rId66"/>
        <x14:slicerCache r:id="rId67"/>
        <x14:slicerCache r:id="rId68"/>
        <x14:slicerCache r:id="rId69"/>
        <x14:slicerCache r:id="rId70"/>
        <x14:slicerCache r:id="rId71"/>
        <x14:slicerCache r:id="rId72"/>
        <x14:slicerCache r:id="rId73"/>
        <x14:slicerCache r:id="rId74"/>
        <x14:slicerCache r:id="rId75"/>
        <x14:slicerCache r:id="rId7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43" r:id="rId77"/>
        <pivotCache cacheId="52" r:id="rId78"/>
        <pivotCache cacheId="106" r:id="rId79"/>
        <pivotCache cacheId="114" r:id="rId80"/>
        <pivotCache cacheId="119" r:id="rId81"/>
        <pivotCache cacheId="124" r:id="rId82"/>
      </x15:timelineCachePivotCaches>
    </ext>
    <ext xmlns:x15="http://schemas.microsoft.com/office/spreadsheetml/2010/11/main" uri="{D0CA8CA8-9F24-4464-BF8E-62219DCF47F9}">
      <x15:timelineCacheRefs>
        <x15:timelineCacheRef r:id="rId83"/>
        <x15:timelineCacheRef r:id="rId84"/>
        <x15:timelineCacheRef r:id="rId85"/>
        <x15:timelineCacheRef r:id="rId86"/>
        <x15:timelineCacheRef r:id="rId87"/>
        <x15:timelineCacheRef r:id="rId88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HODA BI Komplet - Sklady" description="Kostka skladových pohybů" type="5" refreshedVersion="6" background="1" saveData="1">
    <dbPr connection="Provider=MSOLAP.8;Integrated Security=SSPI;Persist Security Info=True;Initial Catalog=POHODA BI Lite SK;Data Source=http://78.156.159.53:2383/OLAP/msmdpump.dll;MDX Compatibility=1;Safety Options=2;MDX Missing Member Mode=Error;Update Isolation Level=2" command="Sklady a zásoby" commandType="1"/>
    <olapPr sendLocale="1" rowDrillCount="1000"/>
  </connection>
  <connection id="2" xr16:uid="{00000000-0015-0000-FFFF-FFFF01000000}" keepAlive="1" name="POHODA BI Komplet - Účetnictví" description="Kostka účetnictví" type="5" refreshedVersion="6" background="1" saveData="1">
    <dbPr connection="Provider=MSOLAP.8;Integrated Security=SSPI;Persist Security Info=True;Initial Catalog=POHODA BI Lite SK;Data Source=http://78.156.159.53:2383/OLAP/msmdpump.dll;MDX Compatibility=1;Safety Options=2;MDX Missing Member Mode=Error;Update Isolation Level=2" command="Účetnictví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8">
    <s v="POHODA BI Komplet - Sklady"/>
    <s v="{[Činnost].[Název činnosti].[All]}"/>
    <s v="{[Středisko].[Název střediska].[All]}"/>
    <s v="{[Zakázka].[Číslo zakázky].[All]}"/>
    <s v="{[Datum].[Kalendářní].[All]}"/>
    <s v="{[Atributy pohybu].[Typ operace].[All]}"/>
    <s v="POHODA BI Komplet - Účetnictví"/>
    <s v="{[Atributy účetního deníku].[Účetní uzávěrka].&amp;[Ne]}"/>
    <s v="{[Učet].[Druh účtu].&amp;[Výsledkový]}"/>
    <s v="{[Učet].[Třída účtu].&amp;[5]}"/>
    <s v="{[Učet].[Číslo účtu].[All]}"/>
    <s v="{[Učet].[Druh účtu].[All]}"/>
    <s v="{[Subjekt].[Název subjektu].[All]}"/>
    <s v="{[Učet].[Třída účtu].&amp;[2]}"/>
    <s v="{[Atributy účetního deníku].[Agenda].[All]}"/>
    <s v="{[Učet].[Klasifikace účtů].[All]}"/>
    <s v="{[Datum zaúčtování].[Kalendářní].[All]}"/>
    <s v="{[Atributy pohybu].[Agenda].&amp;[Výroba],[Atributy pohybu].[Agenda].[All].UNKNOWNMEMBER}"/>
  </metadataStrings>
  <mdxMetadata count="19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6" f="s">
      <ms ns="7" c="0"/>
    </mdx>
    <mdx n="6" f="s">
      <ms ns="8" c="0"/>
    </mdx>
    <mdx n="6" f="s">
      <ms ns="9" c="0"/>
    </mdx>
    <mdx n="6" f="s">
      <ms ns="10" c="0"/>
    </mdx>
    <mdx n="6" f="s">
      <ms ns="11" c="0"/>
    </mdx>
    <mdx n="6" f="s">
      <ms ns="1" c="0"/>
    </mdx>
    <mdx n="6" f="s">
      <ms ns="2" c="0"/>
    </mdx>
    <mdx n="6" f="s">
      <ms ns="3" c="0"/>
    </mdx>
    <mdx n="6" f="s">
      <ms ns="12" c="0"/>
    </mdx>
    <mdx n="6" f="s">
      <ms ns="13" c="0"/>
    </mdx>
    <mdx n="6" f="s">
      <ms ns="14" c="0"/>
    </mdx>
    <mdx n="6" f="s">
      <ms ns="15" c="0"/>
    </mdx>
    <mdx n="6" f="s">
      <ms ns="16" c="0"/>
    </mdx>
    <mdx n="0" f="s">
      <ms ns="17" c="0"/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<sst xmlns="http://schemas.openxmlformats.org/spreadsheetml/2006/main" count="957" uniqueCount="313">
  <si>
    <t>Částka prodejní</t>
  </si>
  <si>
    <t>All</t>
  </si>
  <si>
    <t>Množství</t>
  </si>
  <si>
    <t>Zisk</t>
  </si>
  <si>
    <t>Činnost</t>
  </si>
  <si>
    <t>Středisko</t>
  </si>
  <si>
    <t>Zakázka</t>
  </si>
  <si>
    <t>Celková tržba a zisk</t>
  </si>
  <si>
    <t>Filtr</t>
  </si>
  <si>
    <t>Kalendářní</t>
  </si>
  <si>
    <t>Typ operace</t>
  </si>
  <si>
    <t>Částka prodejní kumulovaně</t>
  </si>
  <si>
    <t>Zisk kumulovaně</t>
  </si>
  <si>
    <t>Skladové množství</t>
  </si>
  <si>
    <t>Stav zásoby na skladě</t>
  </si>
  <si>
    <t>Acylpyrin</t>
  </si>
  <si>
    <t>Noha stolová</t>
  </si>
  <si>
    <t>Sanorin</t>
  </si>
  <si>
    <t>Ocenění na skladě</t>
  </si>
  <si>
    <t>Agenda</t>
  </si>
  <si>
    <t>Tržba</t>
  </si>
  <si>
    <t>Výsledovka</t>
  </si>
  <si>
    <t>Účetní uzávěrka</t>
  </si>
  <si>
    <t>Ne</t>
  </si>
  <si>
    <t>Částka dle strany</t>
  </si>
  <si>
    <t>Náklady</t>
  </si>
  <si>
    <t>Výnosy</t>
  </si>
  <si>
    <t>M 01</t>
  </si>
  <si>
    <t>M 02</t>
  </si>
  <si>
    <t>M 03</t>
  </si>
  <si>
    <t>M 04</t>
  </si>
  <si>
    <t>M 05</t>
  </si>
  <si>
    <t>M 06</t>
  </si>
  <si>
    <t>M 07</t>
  </si>
  <si>
    <t>M 08</t>
  </si>
  <si>
    <t>M 09</t>
  </si>
  <si>
    <t>M 10</t>
  </si>
  <si>
    <t>M 11</t>
  </si>
  <si>
    <t>M 12</t>
  </si>
  <si>
    <t>Učet.Druh účtu</t>
  </si>
  <si>
    <t>Výsledkový</t>
  </si>
  <si>
    <t>Částka dle strany Kumulovaně</t>
  </si>
  <si>
    <t>Učet.Třída účtu</t>
  </si>
  <si>
    <t>5</t>
  </si>
  <si>
    <t>521000 - Mzdové náklady</t>
  </si>
  <si>
    <t>662000 - Úroky</t>
  </si>
  <si>
    <t>512000 - Cestovné</t>
  </si>
  <si>
    <t>Číslo účtu</t>
  </si>
  <si>
    <t>Název činnosti</t>
  </si>
  <si>
    <t>Název střediska</t>
  </si>
  <si>
    <t>Číslo zakázky</t>
  </si>
  <si>
    <t>Název subjektu</t>
  </si>
  <si>
    <t>0</t>
  </si>
  <si>
    <t>1</t>
  </si>
  <si>
    <t>2</t>
  </si>
  <si>
    <t>3</t>
  </si>
  <si>
    <t>4</t>
  </si>
  <si>
    <t>6</t>
  </si>
  <si>
    <t>7</t>
  </si>
  <si>
    <t>Částka dle strany kumulovaně</t>
  </si>
  <si>
    <t>Učet.Klasifikace účtů</t>
  </si>
  <si>
    <t>Datum zaúčtování.Kalendářní</t>
  </si>
  <si>
    <t>Třída účtu</t>
  </si>
  <si>
    <t>Syntetika účtu</t>
  </si>
  <si>
    <t>Strana</t>
  </si>
  <si>
    <t>Syntetika protiúčtu</t>
  </si>
  <si>
    <t>022</t>
  </si>
  <si>
    <t>MD</t>
  </si>
  <si>
    <t>701</t>
  </si>
  <si>
    <t>082</t>
  </si>
  <si>
    <t>DAL</t>
  </si>
  <si>
    <t>551</t>
  </si>
  <si>
    <t>132</t>
  </si>
  <si>
    <t>504</t>
  </si>
  <si>
    <t>211</t>
  </si>
  <si>
    <t>261</t>
  </si>
  <si>
    <t>321</t>
  </si>
  <si>
    <t>331</t>
  </si>
  <si>
    <t>342</t>
  </si>
  <si>
    <t>343</t>
  </si>
  <si>
    <t>501</t>
  </si>
  <si>
    <t>311</t>
  </si>
  <si>
    <t>604</t>
  </si>
  <si>
    <t>221</t>
  </si>
  <si>
    <t>314</t>
  </si>
  <si>
    <t>325</t>
  </si>
  <si>
    <t>336</t>
  </si>
  <si>
    <t>379</t>
  </si>
  <si>
    <t>568</t>
  </si>
  <si>
    <t>315</t>
  </si>
  <si>
    <t>324</t>
  </si>
  <si>
    <t>662</t>
  </si>
  <si>
    <t>395</t>
  </si>
  <si>
    <t>548</t>
  </si>
  <si>
    <t>601</t>
  </si>
  <si>
    <t>602</t>
  </si>
  <si>
    <t>502</t>
  </si>
  <si>
    <t>518</t>
  </si>
  <si>
    <t>563</t>
  </si>
  <si>
    <t>381</t>
  </si>
  <si>
    <t>527</t>
  </si>
  <si>
    <t>521</t>
  </si>
  <si>
    <t>524</t>
  </si>
  <si>
    <t>345</t>
  </si>
  <si>
    <t>411</t>
  </si>
  <si>
    <t>428</t>
  </si>
  <si>
    <t>431</t>
  </si>
  <si>
    <t>512</t>
  </si>
  <si>
    <t>663</t>
  </si>
  <si>
    <t>511</t>
  </si>
  <si>
    <t>2017</t>
  </si>
  <si>
    <t>2018</t>
  </si>
  <si>
    <t>2019</t>
  </si>
  <si>
    <t>2020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</si>
  <si>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</si>
  <si>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</si>
  <si>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</si>
  <si>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</si>
  <si>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</si>
  <si>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</si>
  <si>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</si>
  <si>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</si>
  <si>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</si>
  <si>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</si>
  <si>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</si>
  <si>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</si>
  <si>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Hi-Fi súprava SONY</t>
  </si>
  <si>
    <t>Jedálenský stôl - rozkladací</t>
  </si>
  <si>
    <t>Koleno PVC</t>
  </si>
  <si>
    <t>Konferenčný stolík LUCIA</t>
  </si>
  <si>
    <t>Kreslo čalúnené 1320</t>
  </si>
  <si>
    <t>Kreslo čalúnené A</t>
  </si>
  <si>
    <t>Kuchynská linka typ A</t>
  </si>
  <si>
    <t>Kuchynská linka typ B</t>
  </si>
  <si>
    <t>L-profil 50x50x4</t>
  </si>
  <si>
    <t>L-profil 50x50x4 (6000 mm)</t>
  </si>
  <si>
    <t>Montáž stola</t>
  </si>
  <si>
    <t>Posteľ roštová</t>
  </si>
  <si>
    <t>Rádiomagnetofón</t>
  </si>
  <si>
    <t>Rozkladacia posteľ 1425</t>
  </si>
  <si>
    <t>Rúra PVC</t>
  </si>
  <si>
    <t>Rúra železná DN15 dl.6000 mm</t>
  </si>
  <si>
    <t>Sedacia súprava</t>
  </si>
  <si>
    <t>Skrinka rohová</t>
  </si>
  <si>
    <t>Spojovacia doska</t>
  </si>
  <si>
    <t>Spojovacia súprava A22</t>
  </si>
  <si>
    <t>Stolička Z000</t>
  </si>
  <si>
    <t>Stolička Z100</t>
  </si>
  <si>
    <t>Stolička Z120</t>
  </si>
  <si>
    <t>Stolička Z220</t>
  </si>
  <si>
    <t>Stôl kancelársky s kontajnerom</t>
  </si>
  <si>
    <t>Stôl kancelársky s roletou</t>
  </si>
  <si>
    <t>Stôl montovaný</t>
  </si>
  <si>
    <t>Šrauby</t>
  </si>
  <si>
    <t>Vrchná doska</t>
  </si>
  <si>
    <t>Železná tyč kruhová plná 10mm dl.6000 mm</t>
  </si>
  <si>
    <t>042</t>
  </si>
  <si>
    <t>123</t>
  </si>
  <si>
    <t>613</t>
  </si>
  <si>
    <t>131</t>
  </si>
  <si>
    <t>472</t>
  </si>
  <si>
    <t>384</t>
  </si>
  <si>
    <t>341</t>
  </si>
  <si>
    <t>528</t>
  </si>
  <si>
    <t>591</t>
  </si>
  <si>
    <t>399</t>
  </si>
  <si>
    <t>531</t>
  </si>
  <si>
    <t>082000 - Oprávky k samostatným hnuteľným veciam a k súboru hnuteľ. vecí</t>
  </si>
  <si>
    <t>042000 - Obstaranie dlhodobého hmotného majetku</t>
  </si>
  <si>
    <t>022000 - Samostatné hnuteľné veci a súbory hnuteľných vecí</t>
  </si>
  <si>
    <t>131000 - Obstaranie tovaru</t>
  </si>
  <si>
    <t>123000 - Výrobky</t>
  </si>
  <si>
    <t>132000 - Tovar na sklade a v predajniach</t>
  </si>
  <si>
    <t>261000 - Peniaze na ceste</t>
  </si>
  <si>
    <t>211002 - Pokladnica CZK</t>
  </si>
  <si>
    <t>211001 - Pokladnica HP</t>
  </si>
  <si>
    <t>221002 - VÚB</t>
  </si>
  <si>
    <t>221001 - TABA</t>
  </si>
  <si>
    <t>321000 - Dodávatelia</t>
  </si>
  <si>
    <t>343000 - Daň z pridanej hodnoty</t>
  </si>
  <si>
    <t>331000 - Zamestnanci</t>
  </si>
  <si>
    <t>336000 - Zúčtovanie s orgánmi soc. zabezpečenia a zdr. poistenia</t>
  </si>
  <si>
    <t>341000 - Daň z príjmov</t>
  </si>
  <si>
    <t>342000 - Ostatné priame dane</t>
  </si>
  <si>
    <t>384000 - Výnosy budúcich období</t>
  </si>
  <si>
    <t>345000 - Ostatné dane a poplatky</t>
  </si>
  <si>
    <t>325000 - Ostatné záväzky</t>
  </si>
  <si>
    <t>379000 - Iné záväzky</t>
  </si>
  <si>
    <t>343999 - Daň z pridanej hodnoty/MOSS ZS</t>
  </si>
  <si>
    <t>324000 - Prijaté preddavky</t>
  </si>
  <si>
    <t>395000 - Vnútorné zúčtovanie</t>
  </si>
  <si>
    <t>315000 - Ostatné pohľadávky</t>
  </si>
  <si>
    <t>314000 - Poskytnuté preddavky</t>
  </si>
  <si>
    <t>399000 - Vyrovnávací účet pre DPH</t>
  </si>
  <si>
    <t>381000 - Náklady budúcich období</t>
  </si>
  <si>
    <t>311000 - Odberatelia</t>
  </si>
  <si>
    <t>428000 - Nerozdelený zisk minulých rokov</t>
  </si>
  <si>
    <t>411000 - Základné imanie</t>
  </si>
  <si>
    <t>472000 - Záväzky zo sociálneho fondu</t>
  </si>
  <si>
    <t>431000 - Výsledok hospodárenia v schvaľovaní</t>
  </si>
  <si>
    <t>504000 - Predaný tovar</t>
  </si>
  <si>
    <t>524000 - Zákonné sociálne poistenie</t>
  </si>
  <si>
    <t>551001 - Odpis dlhodobého nehmotného a dlhodobého hmotného majetku</t>
  </si>
  <si>
    <t>518000 - Ostatné služby</t>
  </si>
  <si>
    <t>502000 - Spotreba energie</t>
  </si>
  <si>
    <t>591000 - Splatná daň z príjmov</t>
  </si>
  <si>
    <t>511000 - Opravy a udržiavanie</t>
  </si>
  <si>
    <t>501000 - Spotreba materiálu</t>
  </si>
  <si>
    <t>528000 - Ostatné sociálne náklady</t>
  </si>
  <si>
    <t>527000 - Zákonné sociálne náklady</t>
  </si>
  <si>
    <t>548000 - Ostatné náklady na hospodársku činnosť</t>
  </si>
  <si>
    <t>531000 - Daň z motorových vozidiel</t>
  </si>
  <si>
    <t>563000 - Kurzové straty</t>
  </si>
  <si>
    <t>568000 - Ostatné finančné náklady</t>
  </si>
  <si>
    <t>501999 - Spotreba materiálu nedaňová</t>
  </si>
  <si>
    <t>518999 - Ostatné služby</t>
  </si>
  <si>
    <t>551002 - Odpis dlhodobého nehmotného a dlhodobého hmotného majetku</t>
  </si>
  <si>
    <t>663000 - Kurzové zisky</t>
  </si>
  <si>
    <t>601000 - Tržby za vlastné výrobky</t>
  </si>
  <si>
    <t>613000 - Zmena stavu výrobkov</t>
  </si>
  <si>
    <t>602000 - Tržby z predaja služieb</t>
  </si>
  <si>
    <t>604000 - Tržby za tovar</t>
  </si>
  <si>
    <t>701000 - Začiatočný účet súvahový</t>
  </si>
  <si>
    <t>Prehľad predajov</t>
  </si>
  <si>
    <t>Vývoj tržieb a zisku</t>
  </si>
  <si>
    <t>Prehľad predaja zásob TOP 10</t>
  </si>
  <si>
    <t>Kontingenčné tabuľky prehľadu tržieb a zisku</t>
  </si>
  <si>
    <t>Kontingenčná tabuľka predaja zásob</t>
  </si>
  <si>
    <t>Filter</t>
  </si>
  <si>
    <t>Prehľad po rokoch</t>
  </si>
  <si>
    <t>Kontingenčná tabuľka</t>
  </si>
  <si>
    <t>Tržby a zisk kumulovane</t>
  </si>
  <si>
    <t>Prehľad po mesiacoch</t>
  </si>
  <si>
    <t>Porovnanie mesiacov</t>
  </si>
  <si>
    <t>Tržby, zisk a množstvo zásob (TOP 10 podľa tržby)</t>
  </si>
  <si>
    <t>Prehľad zásob</t>
  </si>
  <si>
    <t>Porovnanie zásob</t>
  </si>
  <si>
    <t>Stav skladov (TOP 50 zásob podľa ocenenia)</t>
  </si>
  <si>
    <t>Kontingenčná tabulka</t>
  </si>
  <si>
    <t>Vývoj nákladov a výnosov</t>
  </si>
  <si>
    <t>Náklady a výnosy kumulovane</t>
  </si>
  <si>
    <t>Kontingenčné tabuľky peehľadu nákladov a výnosov</t>
  </si>
  <si>
    <t>Kontingenčné tabuľky prehľadu nákladov a výnosov kumulovane</t>
  </si>
  <si>
    <t>Detail nákladov a výnosov</t>
  </si>
  <si>
    <t>Kontingenčné tabuľky prehľadu nákladov a výnosov</t>
  </si>
  <si>
    <t>Detail účtov</t>
  </si>
  <si>
    <t>Finančné prostriedky</t>
  </si>
  <si>
    <t>Kontingenčná tabuľka prehľadu finančných prostriedkov</t>
  </si>
  <si>
    <t>Kontingenčná tabuľka prehľadu kumulovaných finančných prostriedkov</t>
  </si>
  <si>
    <t>Súvzťažnosti</t>
  </si>
  <si>
    <t>Kontingenčná tabuľka súvzťažností</t>
  </si>
  <si>
    <t>Popisky řádků</t>
  </si>
  <si>
    <t>Celkový součet</t>
  </si>
  <si>
    <t>(Více položek)</t>
  </si>
  <si>
    <t>Popisky sloupců</t>
  </si>
  <si>
    <t>Celkem</t>
  </si>
  <si>
    <t>022 Celkem</t>
  </si>
  <si>
    <t>042 Celkem</t>
  </si>
  <si>
    <t>082 Celkem</t>
  </si>
  <si>
    <t>123 Celkem</t>
  </si>
  <si>
    <t>131 Celkem</t>
  </si>
  <si>
    <t>132 Celkem</t>
  </si>
  <si>
    <t>211 Celkem</t>
  </si>
  <si>
    <t>221 Celkem</t>
  </si>
  <si>
    <t>261 Celkem</t>
  </si>
  <si>
    <t>311 Celkem</t>
  </si>
  <si>
    <t>314 Celkem</t>
  </si>
  <si>
    <t>315 Celkem</t>
  </si>
  <si>
    <t>321 Celkem</t>
  </si>
  <si>
    <t>324 Celkem</t>
  </si>
  <si>
    <t>325 Celkem</t>
  </si>
  <si>
    <t>331 Celkem</t>
  </si>
  <si>
    <t>336 Celkem</t>
  </si>
  <si>
    <t>341 Celkem</t>
  </si>
  <si>
    <t>342 Celkem</t>
  </si>
  <si>
    <t>343 Celkem</t>
  </si>
  <si>
    <t>345 Celkem</t>
  </si>
  <si>
    <t>379 Celkem</t>
  </si>
  <si>
    <t>381 Celkem</t>
  </si>
  <si>
    <t>384 Celkem</t>
  </si>
  <si>
    <t>395 Celkem</t>
  </si>
  <si>
    <t>399 Celkem</t>
  </si>
  <si>
    <t>411 Celkem</t>
  </si>
  <si>
    <t>428 Celkem</t>
  </si>
  <si>
    <t>431 Celkem</t>
  </si>
  <si>
    <t>472 Celkem</t>
  </si>
  <si>
    <t>501 Celkem</t>
  </si>
  <si>
    <t>502 Celkem</t>
  </si>
  <si>
    <t>504 Celkem</t>
  </si>
  <si>
    <t>511 Celkem</t>
  </si>
  <si>
    <t>512 Celkem</t>
  </si>
  <si>
    <t>518 Celkem</t>
  </si>
  <si>
    <t>521 Celkem</t>
  </si>
  <si>
    <t>524 Celkem</t>
  </si>
  <si>
    <t>527 Celkem</t>
  </si>
  <si>
    <t>528 Celkem</t>
  </si>
  <si>
    <t>531 Celkem</t>
  </si>
  <si>
    <t>548 Celkem</t>
  </si>
  <si>
    <t>551 Celkem</t>
  </si>
  <si>
    <t>563 Celkem</t>
  </si>
  <si>
    <t>568 Celkem</t>
  </si>
  <si>
    <t>591 Celkem</t>
  </si>
  <si>
    <t>601 Celkem</t>
  </si>
  <si>
    <t>602 Celkem</t>
  </si>
  <si>
    <t>604 Celkem</t>
  </si>
  <si>
    <t>613 Celkem</t>
  </si>
  <si>
    <t>662 Celkem</t>
  </si>
  <si>
    <t>663 Celkem</t>
  </si>
  <si>
    <t>701 Celkem</t>
  </si>
  <si>
    <t>2017 Celkem</t>
  </si>
  <si>
    <t>2018 Celkem</t>
  </si>
  <si>
    <t>2019 Celkem</t>
  </si>
  <si>
    <t>2020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</si>
</sst>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\ &quot;€&quot;;[Red]\-#,##0.00\ &quot;€&quot;"/>
    <numFmt numFmtId="165" formatCode="#,##0.00\ [$Kč-405];\-#,##0.00\ [$Kč-405]"/>
    <numFmt numFmtId="166" formatCode="#,##0.00\ [$€-41B];\-#,##0.00\ [$€-41B]"/>
    <numFmt numFmtId="167" formatCode="#,##0\ &quot;€&quot;"/>
  </numFmts>
  <fonts count="9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14"/>
      <color theme="0" tint="-0.34998626667073579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2" xfId="0" applyFill="1" applyBorder="1"/>
    <xf numFmtId="0" fontId="0" fillId="2" borderId="0" xfId="0" applyFill="1"/>
    <xf numFmtId="0" fontId="2" fillId="0" borderId="1" xfId="0" applyFont="1" applyFill="1" applyBorder="1" applyAlignment="1">
      <alignment horizontal="center" vertical="top" textRotation="90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Border="1"/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/>
    <xf numFmtId="0" fontId="5" fillId="0" borderId="0" xfId="0" applyNumberFormat="1" applyFont="1"/>
    <xf numFmtId="0" fontId="5" fillId="0" borderId="4" xfId="0" applyFont="1" applyBorder="1" applyAlignment="1">
      <alignment horizontal="left"/>
    </xf>
    <xf numFmtId="0" fontId="5" fillId="0" borderId="4" xfId="0" applyNumberFormat="1" applyFont="1" applyBorder="1"/>
    <xf numFmtId="0" fontId="2" fillId="0" borderId="0" xfId="0" applyFont="1" applyBorder="1" applyAlignment="1">
      <alignment horizontal="center" vertical="top" textRotation="90"/>
    </xf>
    <xf numFmtId="0" fontId="7" fillId="0" borderId="0" xfId="0" applyFont="1" applyBorder="1"/>
    <xf numFmtId="0" fontId="6" fillId="0" borderId="1" xfId="0" applyFont="1" applyBorder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0" fillId="0" borderId="0" xfId="0" applyBorder="1" applyAlignment="1">
      <alignment horizontal="center"/>
    </xf>
    <xf numFmtId="0" fontId="0" fillId="2" borderId="3" xfId="0" applyFill="1" applyBorder="1"/>
    <xf numFmtId="0" fontId="0" fillId="0" borderId="0" xfId="0" applyAlignment="1">
      <alignment horizontal="left" indent="1"/>
    </xf>
    <xf numFmtId="0" fontId="0" fillId="2" borderId="0" xfId="0" applyFill="1" applyBorder="1"/>
    <xf numFmtId="0" fontId="8" fillId="0" borderId="0" xfId="0" pivotButton="1" applyFont="1"/>
    <xf numFmtId="166" fontId="0" fillId="0" borderId="0" xfId="0" applyNumberFormat="1"/>
    <xf numFmtId="166" fontId="5" fillId="0" borderId="0" xfId="0" applyNumberFormat="1" applyFont="1"/>
    <xf numFmtId="167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 vertical="top" textRotation="90"/>
    </xf>
    <xf numFmtId="0" fontId="1" fillId="0" borderId="0" xfId="0" applyFont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</cellXfs>
  <cellStyles count="1">
    <cellStyle name="Normální" xfId="0" builtinId="0"/>
  </cellStyles>
  <dxfs count="169">
    <dxf>
      <font>
        <sz val="14"/>
      </font>
    </dxf>
    <dxf>
      <font>
        <sz val="14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9" formatCode="#,##0\ [$Kč-405];\-#,##0\ [$Kč-405]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9" formatCode="#,##0\ [$Kč-405];\-#,##0\ [$Kč-405]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sz val="14"/>
        <color theme="8"/>
        <name val="Calibri Light"/>
        <scheme val="major"/>
      </font>
      <border diagonalUp="0" diagonalDown="0">
        <left/>
        <right/>
        <top/>
        <bottom/>
        <vertical/>
        <horizontal/>
      </border>
    </dxf>
    <dxf>
      <font>
        <sz val="14"/>
        <color theme="8"/>
        <name val="Calibri Light"/>
        <scheme val="major"/>
      </font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27" defaultTableStyle="TableStyleMedium2" defaultPivotStyle="PivotStyleLight16">
    <tableStyle name="Styl časové osy - POHODA BI" pivot="0" table="0" count="9" xr9:uid="{00000000-0011-0000-FFFF-FFFF00000000}">
      <tableStyleElement type="wholeTable" dxfId="168"/>
      <tableStyleElement type="headerRow" dxfId="167"/>
    </tableStyle>
    <tableStyle name="Styl časové osy - POHODA BI 2" pivot="0" table="0" count="8" xr9:uid="{00000000-0011-0000-FFFF-FFFF01000000}">
      <tableStyleElement type="wholeTable" dxfId="166"/>
      <tableStyleElement type="headerRow" dxfId="165"/>
    </tableStyle>
    <tableStyle name="Styl časové osy - POHODA BI 3" pivot="0" table="0" count="9" xr9:uid="{00000000-0011-0000-FFFF-FFFF02000000}">
      <tableStyleElement type="wholeTable" dxfId="164"/>
      <tableStyleElement type="headerRow" dxfId="163"/>
    </tableStyle>
    <tableStyle name="Styl časové osy - POHODA BI 4" pivot="0" table="0" count="9" xr9:uid="{00000000-0011-0000-FFFF-FFFF03000000}">
      <tableStyleElement type="wholeTable" dxfId="162"/>
      <tableStyleElement type="headerRow" dxfId="161"/>
    </tableStyle>
    <tableStyle name="Styl časové osy - POHODA BI 5" pivot="0" table="0" count="9" xr9:uid="{00000000-0011-0000-FFFF-FFFF04000000}">
      <tableStyleElement type="wholeTable" dxfId="160"/>
      <tableStyleElement type="headerRow" dxfId="159"/>
    </tableStyle>
    <tableStyle name="Styl kontingenční tabulky - POHODA BI" table="0" count="9" xr9:uid="{00000000-0011-0000-FFFF-FFFF05000000}">
      <tableStyleElement type="headerRow" dxfId="158"/>
      <tableStyleElement type="firstColumn" dxfId="157"/>
      <tableStyleElement type="firstRowStripe" dxfId="156"/>
      <tableStyleElement type="secondRowStripe" dxfId="155"/>
      <tableStyleElement type="firstColumnStripe" dxfId="154"/>
      <tableStyleElement type="secondColumnStripe" dxfId="153"/>
      <tableStyleElement type="firstSubtotalRow" dxfId="152"/>
      <tableStyleElement type="pageFieldLabels" dxfId="151"/>
      <tableStyleElement type="pageFieldValues" dxfId="150"/>
    </tableStyle>
    <tableStyle name="Styl kontingenční tabulky - POHODA BI 2" table="0" count="10" xr9:uid="{00000000-0011-0000-FFFF-FFFF06000000}">
      <tableStyleElement type="wholeTable" dxfId="149"/>
      <tableStyleElement type="headerRow" dxfId="148"/>
      <tableStyleElement type="firstColumn" dxfId="147"/>
      <tableStyleElement type="firstRowStripe" dxfId="146"/>
      <tableStyleElement type="secondRowStripe" dxfId="145"/>
      <tableStyleElement type="firstColumnStripe" dxfId="144"/>
      <tableStyleElement type="secondColumnStripe" dxfId="143"/>
      <tableStyleElement type="firstSubtotalRow" dxfId="142"/>
      <tableStyleElement type="pageFieldLabels" dxfId="141"/>
      <tableStyleElement type="pageFieldValues" dxfId="140"/>
    </tableStyle>
    <tableStyle name="Styl kontingenční tabulky - POHODA BI 3" table="0" count="10" xr9:uid="{00000000-0011-0000-FFFF-FFFF07000000}">
      <tableStyleElement type="wholeTable" dxfId="139"/>
      <tableStyleElement type="headerRow" dxfId="138"/>
      <tableStyleElement type="firstColumn" dxfId="137"/>
      <tableStyleElement type="firstRowStripe" dxfId="136"/>
      <tableStyleElement type="secondRowStripe" dxfId="135"/>
      <tableStyleElement type="firstColumnStripe" dxfId="134"/>
      <tableStyleElement type="secondColumnStripe" dxfId="133"/>
      <tableStyleElement type="firstSubtotalRow" dxfId="132"/>
      <tableStyleElement type="pageFieldLabels" dxfId="131"/>
      <tableStyleElement type="pageFieldValues" dxfId="130"/>
    </tableStyle>
    <tableStyle name="Styl kontingenční tabulky - POHODA BI 4" table="0" count="10" xr9:uid="{00000000-0011-0000-FFFF-FFFF08000000}">
      <tableStyleElement type="wholeTable" dxfId="129"/>
      <tableStyleElement type="headerRow" dxfId="128"/>
      <tableStyleElement type="firstColumn" dxfId="127"/>
      <tableStyleElement type="firstRowStripe" dxfId="126"/>
      <tableStyleElement type="secondRowStripe" dxfId="125"/>
      <tableStyleElement type="firstColumnStripe" dxfId="124"/>
      <tableStyleElement type="secondColumnStripe" dxfId="123"/>
      <tableStyleElement type="firstSubtotalRow" dxfId="122"/>
      <tableStyleElement type="pageFieldLabels" dxfId="121"/>
      <tableStyleElement type="pageFieldValues" dxfId="120"/>
    </tableStyle>
    <tableStyle name="Styl kontingenční tabulky - POHODA BI 5" table="0" count="10" xr9:uid="{00000000-0011-0000-FFFF-FFFF09000000}">
      <tableStyleElement type="wholeTable" dxfId="119"/>
      <tableStyleElement type="headerRow" dxfId="118"/>
      <tableStyleElement type="firstColumn" dxfId="117"/>
      <tableStyleElement type="firstRowStripe" dxfId="116"/>
      <tableStyleElement type="secondRowStripe" dxfId="115"/>
      <tableStyleElement type="firstColumnStripe" dxfId="114"/>
      <tableStyleElement type="secondColumnStripe" dxfId="113"/>
      <tableStyleElement type="firstSubtotalRow" dxfId="112"/>
      <tableStyleElement type="pageFieldLabels" dxfId="111"/>
      <tableStyleElement type="pageFieldValues" dxfId="110"/>
    </tableStyle>
    <tableStyle name="Styl kontingenční tabulky - POHODA BI 6" table="0" count="10" xr9:uid="{00000000-0011-0000-FFFF-FFFF0A000000}">
      <tableStyleElement type="wholeTable" dxfId="109"/>
      <tableStyleElement type="headerRow" dxfId="108"/>
      <tableStyleElement type="firstColumn" dxfId="107"/>
      <tableStyleElement type="firstRowStripe" dxfId="106"/>
      <tableStyleElement type="secondRowStripe" dxfId="105"/>
      <tableStyleElement type="firstColumnStripe" dxfId="104"/>
      <tableStyleElement type="secondColumnStripe" dxfId="103"/>
      <tableStyleElement type="firstSubtotalRow" dxfId="102"/>
      <tableStyleElement type="pageFieldLabels" dxfId="101"/>
      <tableStyleElement type="pageFieldValues" dxfId="100"/>
    </tableStyle>
    <tableStyle name="Styl kontingenční tabulky - POHODA BI 7" table="0" count="10" xr9:uid="{00000000-0011-0000-FFFF-FFFF0B000000}">
      <tableStyleElement type="wholeTable" dxfId="99"/>
      <tableStyleElement type="headerRow" dxfId="98"/>
      <tableStyleElement type="firstColumn" dxfId="97"/>
      <tableStyleElement type="firstRowStripe" dxfId="96"/>
      <tableStyleElement type="secondRowStripe" dxfId="95"/>
      <tableStyleElement type="firstColumnStripe" dxfId="94"/>
      <tableStyleElement type="secondColumnStripe" dxfId="93"/>
      <tableStyleElement type="firstSubtotalRow" dxfId="92"/>
      <tableStyleElement type="pageFieldLabels" dxfId="91"/>
      <tableStyleElement type="pageFieldValues" dxfId="90"/>
    </tableStyle>
    <tableStyle name="Styl průřezu - POHODA BI" pivot="0" table="0" count="10" xr9:uid="{00000000-0011-0000-FFFF-FFFF0C000000}">
      <tableStyleElement type="wholeTable" dxfId="89"/>
      <tableStyleElement type="headerRow" dxfId="88"/>
    </tableStyle>
    <tableStyle name="Styl průřezu - POHODA BI 10" pivot="0" table="0" count="10" xr9:uid="{00000000-0011-0000-FFFF-FFFF0D000000}">
      <tableStyleElement type="wholeTable" dxfId="87"/>
      <tableStyleElement type="headerRow" dxfId="86"/>
    </tableStyle>
    <tableStyle name="Styl průřezu - POHODA BI 11" pivot="0" table="0" count="10" xr9:uid="{00000000-0011-0000-FFFF-FFFF0E000000}">
      <tableStyleElement type="wholeTable" dxfId="85"/>
      <tableStyleElement type="headerRow" dxfId="84"/>
    </tableStyle>
    <tableStyle name="Styl průřezu - POHODA BI 12" pivot="0" table="0" count="10" xr9:uid="{00000000-0011-0000-FFFF-FFFF0F000000}">
      <tableStyleElement type="wholeTable" dxfId="83"/>
      <tableStyleElement type="headerRow" dxfId="82"/>
    </tableStyle>
    <tableStyle name="Styl průřezu - POHODA BI 13" pivot="0" table="0" count="10" xr9:uid="{00000000-0011-0000-FFFF-FFFF10000000}">
      <tableStyleElement type="wholeTable" dxfId="81"/>
      <tableStyleElement type="headerRow" dxfId="80"/>
    </tableStyle>
    <tableStyle name="Styl průřezu - POHODA BI 14" pivot="0" table="0" count="10" xr9:uid="{00000000-0011-0000-FFFF-FFFF11000000}">
      <tableStyleElement type="wholeTable" dxfId="79"/>
      <tableStyleElement type="headerRow" dxfId="78"/>
    </tableStyle>
    <tableStyle name="Styl průřezu - POHODA BI 15" pivot="0" table="0" count="10" xr9:uid="{00000000-0011-0000-FFFF-FFFF12000000}">
      <tableStyleElement type="wholeTable" dxfId="77"/>
      <tableStyleElement type="headerRow" dxfId="76"/>
    </tableStyle>
    <tableStyle name="Styl průřezu - POHODA BI 2" pivot="0" table="0" count="10" xr9:uid="{00000000-0011-0000-FFFF-FFFF13000000}">
      <tableStyleElement type="wholeTable" dxfId="75"/>
      <tableStyleElement type="headerRow" dxfId="74"/>
    </tableStyle>
    <tableStyle name="Styl průřezu - POHODA BI 3" pivot="0" table="0" count="10" xr9:uid="{00000000-0011-0000-FFFF-FFFF14000000}">
      <tableStyleElement type="wholeTable" dxfId="73"/>
      <tableStyleElement type="headerRow" dxfId="72"/>
    </tableStyle>
    <tableStyle name="Styl průřezu - POHODA BI 4" pivot="0" table="0" count="10" xr9:uid="{00000000-0011-0000-FFFF-FFFF15000000}">
      <tableStyleElement type="wholeTable" dxfId="71"/>
      <tableStyleElement type="headerRow" dxfId="70"/>
    </tableStyle>
    <tableStyle name="Styl průřezu - POHODA BI 5" pivot="0" table="0" count="10" xr9:uid="{00000000-0011-0000-FFFF-FFFF16000000}">
      <tableStyleElement type="wholeTable" dxfId="69"/>
      <tableStyleElement type="headerRow" dxfId="68"/>
    </tableStyle>
    <tableStyle name="Styl průřezu - POHODA BI 6" pivot="0" table="0" count="10" xr9:uid="{00000000-0011-0000-FFFF-FFFF17000000}">
      <tableStyleElement type="wholeTable" dxfId="67"/>
      <tableStyleElement type="headerRow" dxfId="66"/>
    </tableStyle>
    <tableStyle name="Styl průřezu - POHODA BI 7" pivot="0" table="0" count="10" xr9:uid="{00000000-0011-0000-FFFF-FFFF18000000}">
      <tableStyleElement type="wholeTable" dxfId="65"/>
      <tableStyleElement type="headerRow" dxfId="64"/>
    </tableStyle>
    <tableStyle name="Styl průřezu - POHODA BI 8" pivot="0" table="0" count="10" xr9:uid="{00000000-0011-0000-FFFF-FFFF19000000}">
      <tableStyleElement type="wholeTable" dxfId="63"/>
      <tableStyleElement type="headerRow" dxfId="62"/>
    </tableStyle>
    <tableStyle name="Styl průřezu - POHODA BI 9" pivot="0" table="0" count="10" xr9:uid="{00000000-0011-0000-FFFF-FFFF1A000000}">
      <tableStyleElement type="wholeTable" dxfId="61"/>
      <tableStyleElement type="headerRow" dxfId="60"/>
    </tableStyle>
  </tableStyles>
  <colors>
    <mruColors>
      <color rgb="FF264378"/>
    </mruColors>
  </colors>
  <extLst>
    <ext xmlns:x14="http://schemas.microsoft.com/office/spreadsheetml/2009/9/main" uri="{46F421CA-312F-682f-3DD2-61675219B42D}">
      <x14:dxfs count="120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119"/>
            <x14:slicerStyleElement type="unselectedItemWithNoData" dxfId="118"/>
            <x14:slicerStyleElement type="selectedItemWithData" dxfId="117"/>
            <x14:slicerStyleElement type="selectedItemWithNoData" dxfId="116"/>
            <x14:slicerStyleElement type="hoveredUnselectedItemWithData" dxfId="115"/>
            <x14:slicerStyleElement type="hoveredSelectedItemWithData" dxfId="114"/>
            <x14:slicerStyleElement type="hoveredUnselectedItemWithNoData" dxfId="113"/>
            <x14:slicerStyleElement type="hoveredSelectedItemWithNoData" dxfId="112"/>
          </x14:slicerStyleElements>
        </x14:slicerStyle>
        <x14:slicerStyle name="Styl průřezu - POHODA BI 10">
          <x14:slicerStyleElements>
            <x14:slicerStyleElement type="unselectedItemWithData" dxfId="111"/>
            <x14:slicerStyleElement type="unselectedItemWithNoData" dxfId="110"/>
            <x14:slicerStyleElement type="selectedItemWithData" dxfId="109"/>
            <x14:slicerStyleElement type="selectedItemWithNoData" dxfId="108"/>
            <x14:slicerStyleElement type="hoveredUnselectedItemWithData" dxfId="107"/>
            <x14:slicerStyleElement type="hoveredSelectedItemWithData" dxfId="106"/>
            <x14:slicerStyleElement type="hoveredUnselectedItemWithNoData" dxfId="105"/>
            <x14:slicerStyleElement type="hoveredSelectedItemWithNoData" dxfId="104"/>
          </x14:slicerStyleElements>
        </x14:slicerStyle>
        <x14:slicerStyle name="Styl průřezu - POHODA BI 11">
          <x14:slicerStyleElements>
            <x14:slicerStyleElement type="unselectedItemWithData" dxfId="103"/>
            <x14:slicerStyleElement type="unselectedItemWithNoData" dxfId="102"/>
            <x14:slicerStyleElement type="selectedItemWithData" dxfId="101"/>
            <x14:slicerStyleElement type="selectedItemWithNoData" dxfId="100"/>
            <x14:slicerStyleElement type="hoveredUnselectedItemWithData" dxfId="99"/>
            <x14:slicerStyleElement type="hoveredSelectedItemWithData" dxfId="98"/>
            <x14:slicerStyleElement type="hoveredUnselectedItemWithNoData" dxfId="97"/>
            <x14:slicerStyleElement type="hoveredSelectedItemWithNoData" dxfId="96"/>
          </x14:slicerStyleElements>
        </x14:slicerStyle>
        <x14:slicerStyle name="Styl průřezu - POHODA BI 12">
          <x14:slicerStyleElements>
            <x14:slicerStyleElement type="unselectedItemWithData" dxfId="95"/>
            <x14:slicerStyleElement type="unselectedItemWithNoData" dxfId="94"/>
            <x14:slicerStyleElement type="selectedItemWithData" dxfId="93"/>
            <x14:slicerStyleElement type="selectedItemWithNoData" dxfId="92"/>
            <x14:slicerStyleElement type="hoveredUnselectedItemWithData" dxfId="91"/>
            <x14:slicerStyleElement type="hoveredSelectedItemWithData" dxfId="90"/>
            <x14:slicerStyleElement type="hoveredUnselectedItemWithNoData" dxfId="89"/>
            <x14:slicerStyleElement type="hoveredSelectedItemWithNoData" dxfId="88"/>
          </x14:slicerStyleElements>
        </x14:slicerStyle>
        <x14:slicerStyle name="Styl průřezu - POHODA BI 13">
          <x14:slicerStyleElements>
            <x14:slicerStyleElement type="unselectedItemWithData" dxfId="87"/>
            <x14:slicerStyleElement type="unselectedItemWithNoData" dxfId="86"/>
            <x14:slicerStyleElement type="selectedItemWithData" dxfId="85"/>
            <x14:slicerStyleElement type="selectedItemWithNoData" dxfId="84"/>
            <x14:slicerStyleElement type="hoveredUnselectedItemWithData" dxfId="83"/>
            <x14:slicerStyleElement type="hoveredSelectedItemWithData" dxfId="82"/>
            <x14:slicerStyleElement type="hoveredUnselectedItemWithNoData" dxfId="81"/>
            <x14:slicerStyleElement type="hoveredSelectedItemWithNoData" dxfId="80"/>
          </x14:slicerStyleElements>
        </x14:slicerStyle>
        <x14:slicerStyle name="Styl průřezu - POHODA BI 14">
          <x14:slicerStyleElements>
            <x14:slicerStyleElement type="unselectedItemWithData" dxfId="79"/>
            <x14:slicerStyleElement type="unselectedItemWithNoData" dxfId="78"/>
            <x14:slicerStyleElement type="selectedItemWithData" dxfId="77"/>
            <x14:slicerStyleElement type="selectedItemWithNoData" dxfId="76"/>
            <x14:slicerStyleElement type="hoveredUnselectedItemWithData" dxfId="75"/>
            <x14:slicerStyleElement type="hoveredSelectedItemWithData" dxfId="74"/>
            <x14:slicerStyleElement type="hoveredUnselectedItemWithNoData" dxfId="73"/>
            <x14:slicerStyleElement type="hoveredSelectedItemWithNoData" dxfId="72"/>
          </x14:slicerStyleElements>
        </x14:slicerStyle>
        <x14:slicerStyle name="Styl průřezu - POHODA BI 15">
          <x14:slicerStyleElements>
            <x14:slicerStyleElement type="unselectedItemWithData" dxfId="71"/>
            <x14:slicerStyleElement type="unselectedItemWithNoData" dxfId="70"/>
            <x14:slicerStyleElement type="selectedItemWithData" dxfId="69"/>
            <x14:slicerStyleElement type="selectedItemWithNoData" dxfId="68"/>
            <x14:slicerStyleElement type="hoveredUnselectedItemWithData" dxfId="67"/>
            <x14:slicerStyleElement type="hoveredSelectedItemWithData" dxfId="66"/>
            <x14:slicerStyleElement type="hoveredUnselectedItemWithNoData" dxfId="65"/>
            <x14:slicerStyleElement type="hoveredSelectedItemWithNoData" dxfId="64"/>
          </x14:slicerStyleElements>
        </x14:slicerStyle>
        <x14:slicerStyle name="Styl průřezu - POHODA BI 2">
          <x14:slicerStyleElements>
            <x14:slicerStyleElement type="unselectedItemWithData" dxfId="63"/>
            <x14:slicerStyleElement type="unselectedItemWithNoData" dxfId="62"/>
            <x14:slicerStyleElement type="selectedItemWithData" dxfId="61"/>
            <x14:slicerStyleElement type="selectedItemWithNoData" dxfId="60"/>
            <x14:slicerStyleElement type="hoveredUnselectedItemWithData" dxfId="59"/>
            <x14:slicerStyleElement type="hoveredSelectedItemWithData" dxfId="58"/>
            <x14:slicerStyleElement type="hoveredUnselectedItemWithNoData" dxfId="57"/>
            <x14:slicerStyleElement type="hoveredSelectedItemWithNoData" dxfId="56"/>
          </x14:slicerStyleElements>
        </x14:slicerStyle>
        <x14:slicerStyle name="Styl průřezu - POHODA BI 3">
          <x14:slicerStyleElements>
            <x14:slicerStyleElement type="unselectedItemWithData" dxfId="55"/>
            <x14:slicerStyleElement type="unselectedItemWithNoData" dxfId="54"/>
            <x14:slicerStyleElement type="selectedItemWithData" dxfId="53"/>
            <x14:slicerStyleElement type="selectedItemWithNoData" dxfId="52"/>
            <x14:slicerStyleElement type="hoveredUnselectedItemWithData" dxfId="51"/>
            <x14:slicerStyleElement type="hoveredSelectedItemWithData" dxfId="50"/>
            <x14:slicerStyleElement type="hoveredUnselectedItemWithNoData" dxfId="49"/>
            <x14:slicerStyleElement type="hoveredSelectedItemWithNoData" dxfId="48"/>
          </x14:slicerStyleElements>
        </x14:slicerStyle>
        <x14:slicerStyle name="Styl průřezu - POHODA BI 4">
          <x14:slicerStyleElements>
            <x14:slicerStyleElement type="unselectedItemWithData" dxfId="47"/>
            <x14:slicerStyleElement type="unselectedItemWithNoData" dxfId="46"/>
            <x14:slicerStyleElement type="selectedItemWithData" dxfId="45"/>
            <x14:slicerStyleElement type="selectedItemWithNoData" dxfId="44"/>
            <x14:slicerStyleElement type="hoveredUnselectedItemWithData" dxfId="43"/>
            <x14:slicerStyleElement type="hoveredSelectedItemWithData" dxfId="42"/>
            <x14:slicerStyleElement type="hoveredUnselectedItemWithNoData" dxfId="41"/>
            <x14:slicerStyleElement type="hoveredSelectedItemWithNoData" dxfId="40"/>
          </x14:slicerStyleElements>
        </x14:slicerStyle>
        <x14:slicerStyle name="Styl průřezu - POHODA BI 5">
          <x14:slicerStyleElements>
            <x14:slicerStyleElement type="unselectedItemWithData" dxfId="39"/>
            <x14:slicerStyleElement type="unselectedItemWithNoData" dxfId="38"/>
            <x14:slicerStyleElement type="selectedItemWithData" dxfId="37"/>
            <x14:slicerStyleElement type="selectedItemWithNoData" dxfId="36"/>
            <x14:slicerStyleElement type="hoveredUnselectedItemWithData" dxfId="35"/>
            <x14:slicerStyleElement type="hoveredSelectedItemWithData" dxfId="34"/>
            <x14:slicerStyleElement type="hoveredUnselectedItemWithNoData" dxfId="33"/>
            <x14:slicerStyleElement type="hoveredSelectedItemWithNoData" dxfId="32"/>
          </x14:slicerStyleElements>
        </x14:slicerStyle>
        <x14:slicerStyle name="Styl průřezu - POHODA BI 6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tyl průřezu - POHODA BI 7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tyl průřezu - POHODA BI 8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tyl průřezu - POHODA BI 9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34"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  <dxf>
          <fill>
            <patternFill patternType="solid">
              <fgColor theme="0" tint="-0.14999847407452621"/>
              <bgColor theme="0" tint="-0.14999847407452621"/>
            </patternFill>
          </fill>
        </dxf>
        <dxf>
          <fill>
            <patternFill patternType="solid">
              <fgColor theme="0"/>
              <bgColor theme="0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0"/>
            <color theme="1" tint="0.499984740745262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Styl časové osy - POHODA BI">
        <x15:timelineStyle name="Styl časové osy - POHODA BI">
          <x15:timelineStyleElements>
            <x15:timelineStyleElement type="selectionLabel" dxfId="33"/>
            <x15:timelineStyleElement type="timeLevel" dxfId="32"/>
            <x15:timelineStyleElement type="periodLabel1" dxfId="31"/>
            <x15:timelineStyleElement type="periodLabel2" dxfId="30"/>
            <x15:timelineStyleElement type="selectedTimeBlock" dxfId="29"/>
            <x15:timelineStyleElement type="unselectedTimeBlock" dxfId="28"/>
            <x15:timelineStyleElement type="selectedTimeBlockSpace" dxfId="27"/>
          </x15:timelineStyleElements>
        </x15:timelineStyle>
        <x15:timelineStyle name="Styl časové osy - POHODA BI 2">
          <x15:timelineStyleElements>
            <x15:timelineStyleElement type="selectionLabel" dxfId="26"/>
            <x15:timelineStyleElement type="timeLevel" dxfId="25"/>
            <x15:timelineStyleElement type="periodLabel1" dxfId="24"/>
            <x15:timelineStyleElement type="periodLabel2" dxfId="23"/>
            <x15:timelineStyleElement type="selectedTimeBlock" dxfId="22"/>
            <x15:timelineStyleElement type="unselectedTimeBlock" dxfId="21"/>
          </x15:timelineStyleElements>
        </x15:timelineStyle>
        <x15:timelineStyle name="Styl časové osy - POHODA BI 3">
          <x15:timelineStyleElements>
            <x15:timelineStyleElement type="selectionLabel" dxfId="20"/>
            <x15:timelineStyleElement type="timeLevel" dxfId="19"/>
            <x15:timelineStyleElement type="periodLabel1" dxfId="18"/>
            <x15:timelineStyleElement type="periodLabel2" dxfId="17"/>
            <x15:timelineStyleElement type="selectedTimeBlock" dxfId="16"/>
            <x15:timelineStyleElement type="unselectedTimeBlock" dxfId="15"/>
            <x15:timelineStyleElement type="selectedTimeBlockSpace" dxfId="14"/>
          </x15:timelineStyleElements>
        </x15:timelineStyle>
        <x15:timelineStyle name="Styl časové osy - POHODA BI 4">
          <x15:timelineStyleElements>
            <x15:timelineStyleElement type="selectionLabel" dxfId="13"/>
            <x15:timelineStyleElement type="timeLevel" dxfId="12"/>
            <x15:timelineStyleElement type="periodLabel1" dxfId="11"/>
            <x15:timelineStyleElement type="periodLabel2" dxfId="10"/>
            <x15:timelineStyleElement type="selectedTimeBlock" dxfId="9"/>
            <x15:timelineStyleElement type="unselectedTimeBlock" dxfId="8"/>
            <x15:timelineStyleElement type="selectedTimeBlockSpace" dxfId="7"/>
          </x15:timelineStyleElements>
        </x15:timelineStyle>
        <x15:timelineStyle name="Styl časové osy - POHODA BI 5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26" Type="http://schemas.openxmlformats.org/officeDocument/2006/relationships/pivotCacheDefinition" Target="pivotCache/pivotCacheDefinition14.xml"/><Relationship Id="rId39" Type="http://schemas.openxmlformats.org/officeDocument/2006/relationships/pivotCacheDefinition" Target="pivotCache/pivotCacheDefinition27.xml"/><Relationship Id="rId21" Type="http://schemas.openxmlformats.org/officeDocument/2006/relationships/pivotCacheDefinition" Target="pivotCache/pivotCacheDefinition9.xml"/><Relationship Id="rId34" Type="http://schemas.openxmlformats.org/officeDocument/2006/relationships/pivotCacheDefinition" Target="pivotCache/pivotCacheDefinition22.xml"/><Relationship Id="rId42" Type="http://schemas.openxmlformats.org/officeDocument/2006/relationships/pivotCacheDefinition" Target="pivotCache/pivotCacheDefinition30.xml"/><Relationship Id="rId47" Type="http://schemas.microsoft.com/office/2007/relationships/slicerCache" Target="slicerCaches/slicerCache5.xml"/><Relationship Id="rId50" Type="http://schemas.microsoft.com/office/2007/relationships/slicerCache" Target="slicerCaches/slicerCache8.xml"/><Relationship Id="rId55" Type="http://schemas.microsoft.com/office/2007/relationships/slicerCache" Target="slicerCaches/slicerCache13.xml"/><Relationship Id="rId63" Type="http://schemas.microsoft.com/office/2007/relationships/slicerCache" Target="slicerCaches/slicerCache21.xml"/><Relationship Id="rId68" Type="http://schemas.microsoft.com/office/2007/relationships/slicerCache" Target="slicerCaches/slicerCache26.xml"/><Relationship Id="rId76" Type="http://schemas.microsoft.com/office/2007/relationships/slicerCache" Target="slicerCaches/slicerCache34.xml"/><Relationship Id="rId84" Type="http://schemas.microsoft.com/office/2011/relationships/timelineCache" Target="timelineCaches/timelineCache2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microsoft.com/office/2007/relationships/slicerCache" Target="slicerCaches/slicerCache29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9" Type="http://schemas.openxmlformats.org/officeDocument/2006/relationships/pivotCacheDefinition" Target="pivotCache/pivotCacheDefinition17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2.xml"/><Relationship Id="rId32" Type="http://schemas.openxmlformats.org/officeDocument/2006/relationships/pivotCacheDefinition" Target="pivotCache/pivotCacheDefinition20.xml"/><Relationship Id="rId37" Type="http://schemas.openxmlformats.org/officeDocument/2006/relationships/pivotCacheDefinition" Target="pivotCache/pivotCacheDefinition25.xml"/><Relationship Id="rId40" Type="http://schemas.openxmlformats.org/officeDocument/2006/relationships/pivotCacheDefinition" Target="pivotCache/pivotCacheDefinition28.xml"/><Relationship Id="rId45" Type="http://schemas.microsoft.com/office/2007/relationships/slicerCache" Target="slicerCaches/slicerCache3.xml"/><Relationship Id="rId53" Type="http://schemas.microsoft.com/office/2007/relationships/slicerCache" Target="slicerCaches/slicerCache11.xml"/><Relationship Id="rId58" Type="http://schemas.microsoft.com/office/2007/relationships/slicerCache" Target="slicerCaches/slicerCache16.xml"/><Relationship Id="rId66" Type="http://schemas.microsoft.com/office/2007/relationships/slicerCache" Target="slicerCaches/slicerCache24.xml"/><Relationship Id="rId74" Type="http://schemas.microsoft.com/office/2007/relationships/slicerCache" Target="slicerCaches/slicerCache32.xml"/><Relationship Id="rId79" Type="http://schemas.openxmlformats.org/officeDocument/2006/relationships/pivotCacheDefinition" Target="pivotCache/pivotCacheDefinition33.xml"/><Relationship Id="rId87" Type="http://schemas.microsoft.com/office/2011/relationships/timelineCache" Target="timelineCaches/timelineCache5.xml"/><Relationship Id="rId5" Type="http://schemas.openxmlformats.org/officeDocument/2006/relationships/worksheet" Target="worksheets/sheet5.xml"/><Relationship Id="rId61" Type="http://schemas.microsoft.com/office/2007/relationships/slicerCache" Target="slicerCaches/slicerCache19.xml"/><Relationship Id="rId82" Type="http://schemas.openxmlformats.org/officeDocument/2006/relationships/pivotCacheDefinition" Target="pivotCache/pivotCacheDefinition36.xml"/><Relationship Id="rId90" Type="http://schemas.openxmlformats.org/officeDocument/2006/relationships/connections" Target="connections.xml"/><Relationship Id="rId19" Type="http://schemas.openxmlformats.org/officeDocument/2006/relationships/pivotCacheDefinition" Target="pivotCache/pivotCacheDefinition7.xml"/><Relationship Id="rId14" Type="http://schemas.openxmlformats.org/officeDocument/2006/relationships/pivotCacheDefinition" Target="pivotCache/pivotCacheDefinition2.xml"/><Relationship Id="rId22" Type="http://schemas.openxmlformats.org/officeDocument/2006/relationships/pivotCacheDefinition" Target="pivotCache/pivotCacheDefinition10.xml"/><Relationship Id="rId27" Type="http://schemas.openxmlformats.org/officeDocument/2006/relationships/pivotCacheDefinition" Target="pivotCache/pivotCacheDefinition15.xml"/><Relationship Id="rId30" Type="http://schemas.openxmlformats.org/officeDocument/2006/relationships/pivotCacheDefinition" Target="pivotCache/pivotCacheDefinition18.xml"/><Relationship Id="rId35" Type="http://schemas.openxmlformats.org/officeDocument/2006/relationships/pivotCacheDefinition" Target="pivotCache/pivotCacheDefinition23.xml"/><Relationship Id="rId43" Type="http://schemas.microsoft.com/office/2007/relationships/slicerCache" Target="slicerCaches/slicerCache1.xml"/><Relationship Id="rId48" Type="http://schemas.microsoft.com/office/2007/relationships/slicerCache" Target="slicerCaches/slicerCache6.xml"/><Relationship Id="rId56" Type="http://schemas.microsoft.com/office/2007/relationships/slicerCache" Target="slicerCaches/slicerCache14.xml"/><Relationship Id="rId64" Type="http://schemas.microsoft.com/office/2007/relationships/slicerCache" Target="slicerCaches/slicerCache22.xml"/><Relationship Id="rId69" Type="http://schemas.microsoft.com/office/2007/relationships/slicerCache" Target="slicerCaches/slicerCache27.xml"/><Relationship Id="rId77" Type="http://schemas.openxmlformats.org/officeDocument/2006/relationships/pivotCacheDefinition" Target="pivotCache/pivotCacheDefinition31.xml"/><Relationship Id="rId8" Type="http://schemas.openxmlformats.org/officeDocument/2006/relationships/worksheet" Target="worksheets/sheet8.xml"/><Relationship Id="rId51" Type="http://schemas.microsoft.com/office/2007/relationships/slicerCache" Target="slicerCaches/slicerCache9.xml"/><Relationship Id="rId72" Type="http://schemas.microsoft.com/office/2007/relationships/slicerCache" Target="slicerCaches/slicerCache30.xml"/><Relationship Id="rId80" Type="http://schemas.openxmlformats.org/officeDocument/2006/relationships/pivotCacheDefinition" Target="pivotCache/pivotCacheDefinition34.xml"/><Relationship Id="rId85" Type="http://schemas.microsoft.com/office/2011/relationships/timelineCache" Target="timelineCaches/timelineCache3.xml"/><Relationship Id="rId93" Type="http://schemas.openxmlformats.org/officeDocument/2006/relationships/sheetMetadata" Target="metadata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openxmlformats.org/officeDocument/2006/relationships/pivotCacheDefinition" Target="pivotCache/pivotCacheDefinition13.xml"/><Relationship Id="rId33" Type="http://schemas.openxmlformats.org/officeDocument/2006/relationships/pivotCacheDefinition" Target="pivotCache/pivotCacheDefinition21.xml"/><Relationship Id="rId38" Type="http://schemas.openxmlformats.org/officeDocument/2006/relationships/pivotCacheDefinition" Target="pivotCache/pivotCacheDefinition26.xml"/><Relationship Id="rId46" Type="http://schemas.microsoft.com/office/2007/relationships/slicerCache" Target="slicerCaches/slicerCache4.xml"/><Relationship Id="rId59" Type="http://schemas.microsoft.com/office/2007/relationships/slicerCache" Target="slicerCaches/slicerCache17.xml"/><Relationship Id="rId67" Type="http://schemas.microsoft.com/office/2007/relationships/slicerCache" Target="slicerCaches/slicerCache25.xml"/><Relationship Id="rId20" Type="http://schemas.openxmlformats.org/officeDocument/2006/relationships/pivotCacheDefinition" Target="pivotCache/pivotCacheDefinition8.xml"/><Relationship Id="rId41" Type="http://schemas.openxmlformats.org/officeDocument/2006/relationships/pivotCacheDefinition" Target="pivotCache/pivotCacheDefinition29.xml"/><Relationship Id="rId54" Type="http://schemas.microsoft.com/office/2007/relationships/slicerCache" Target="slicerCaches/slicerCache12.xml"/><Relationship Id="rId62" Type="http://schemas.microsoft.com/office/2007/relationships/slicerCache" Target="slicerCaches/slicerCache20.xml"/><Relationship Id="rId70" Type="http://schemas.microsoft.com/office/2007/relationships/slicerCache" Target="slicerCaches/slicerCache28.xml"/><Relationship Id="rId75" Type="http://schemas.microsoft.com/office/2007/relationships/slicerCache" Target="slicerCaches/slicerCache33.xml"/><Relationship Id="rId83" Type="http://schemas.microsoft.com/office/2011/relationships/timelineCache" Target="timelineCaches/timelineCache1.xml"/><Relationship Id="rId88" Type="http://schemas.microsoft.com/office/2011/relationships/timelineCache" Target="timelineCaches/timelineCache6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3.xml"/><Relationship Id="rId23" Type="http://schemas.openxmlformats.org/officeDocument/2006/relationships/pivotCacheDefinition" Target="pivotCache/pivotCacheDefinition11.xml"/><Relationship Id="rId28" Type="http://schemas.openxmlformats.org/officeDocument/2006/relationships/pivotCacheDefinition" Target="pivotCache/pivotCacheDefinition16.xml"/><Relationship Id="rId36" Type="http://schemas.openxmlformats.org/officeDocument/2006/relationships/pivotCacheDefinition" Target="pivotCache/pivotCacheDefinition24.xml"/><Relationship Id="rId49" Type="http://schemas.microsoft.com/office/2007/relationships/slicerCache" Target="slicerCaches/slicerCache7.xml"/><Relationship Id="rId57" Type="http://schemas.microsoft.com/office/2007/relationships/slicerCache" Target="slicerCaches/slicerCache15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19.xml"/><Relationship Id="rId44" Type="http://schemas.microsoft.com/office/2007/relationships/slicerCache" Target="slicerCaches/slicerCache2.xml"/><Relationship Id="rId52" Type="http://schemas.microsoft.com/office/2007/relationships/slicerCache" Target="slicerCaches/slicerCache10.xml"/><Relationship Id="rId60" Type="http://schemas.microsoft.com/office/2007/relationships/slicerCache" Target="slicerCaches/slicerCache18.xml"/><Relationship Id="rId65" Type="http://schemas.microsoft.com/office/2007/relationships/slicerCache" Target="slicerCaches/slicerCache23.xml"/><Relationship Id="rId73" Type="http://schemas.microsoft.com/office/2007/relationships/slicerCache" Target="slicerCaches/slicerCache31.xml"/><Relationship Id="rId78" Type="http://schemas.openxmlformats.org/officeDocument/2006/relationships/pivotCacheDefinition" Target="pivotCache/pivotCacheDefinition32.xml"/><Relationship Id="rId81" Type="http://schemas.openxmlformats.org/officeDocument/2006/relationships/pivotCacheDefinition" Target="pivotCache/pivotCacheDefinition35.xml"/><Relationship Id="rId86" Type="http://schemas.microsoft.com/office/2011/relationships/timelineCache" Target="timelineCaches/timelineCache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[Business-Intelligence_Lite.xlsx]Prehľad predajov!Přehled prodejů KT Tržba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'Prehľad predajov'!$E$39:$E$40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'Prehľad predajov'!$D$41:$D$52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predajov'!$E$41:$E$52</c:f>
              <c:numCache>
                <c:formatCode>#\ ##0.00\ [$€-41B];\-#\ ##0.00\ [$€-41B]</c:formatCode>
                <c:ptCount val="12"/>
                <c:pt idx="0">
                  <c:v>2313.42</c:v>
                </c:pt>
                <c:pt idx="1">
                  <c:v>1320.0319999999997</c:v>
                </c:pt>
                <c:pt idx="2">
                  <c:v>9926.11</c:v>
                </c:pt>
                <c:pt idx="3">
                  <c:v>4046</c:v>
                </c:pt>
                <c:pt idx="4">
                  <c:v>360</c:v>
                </c:pt>
                <c:pt idx="6">
                  <c:v>0</c:v>
                </c:pt>
                <c:pt idx="7">
                  <c:v>276</c:v>
                </c:pt>
                <c:pt idx="8">
                  <c:v>48</c:v>
                </c:pt>
                <c:pt idx="9">
                  <c:v>0</c:v>
                </c:pt>
                <c:pt idx="10">
                  <c:v>8264</c:v>
                </c:pt>
                <c:pt idx="11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0-491A-9E25-BCC7A56FB7D1}"/>
            </c:ext>
          </c:extLst>
        </c:ser>
        <c:ser>
          <c:idx val="1"/>
          <c:order val="1"/>
          <c:tx>
            <c:strRef>
              <c:f>'Prehľad predajov'!$F$39:$F$40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'Prehľad predajov'!$D$41:$D$52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predajov'!$F$41:$F$52</c:f>
              <c:numCache>
                <c:formatCode>#\ ##0.00\ [$€-41B];\-#\ ##0.00\ [$€-41B]</c:formatCode>
                <c:ptCount val="12"/>
                <c:pt idx="0">
                  <c:v>7399.17</c:v>
                </c:pt>
                <c:pt idx="1">
                  <c:v>24366.546399999999</c:v>
                </c:pt>
                <c:pt idx="2">
                  <c:v>13536.249999999998</c:v>
                </c:pt>
                <c:pt idx="3">
                  <c:v>9360.7499999999982</c:v>
                </c:pt>
                <c:pt idx="4">
                  <c:v>5992.74</c:v>
                </c:pt>
                <c:pt idx="5">
                  <c:v>5874.31</c:v>
                </c:pt>
                <c:pt idx="6">
                  <c:v>4818.1996999999992</c:v>
                </c:pt>
                <c:pt idx="7">
                  <c:v>12949.98</c:v>
                </c:pt>
                <c:pt idx="8">
                  <c:v>19855.52</c:v>
                </c:pt>
                <c:pt idx="9">
                  <c:v>6531.36</c:v>
                </c:pt>
                <c:pt idx="10">
                  <c:v>7888.4000999999998</c:v>
                </c:pt>
                <c:pt idx="11">
                  <c:v>11646.3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0-491A-9E25-BCC7A56FB7D1}"/>
            </c:ext>
          </c:extLst>
        </c:ser>
        <c:ser>
          <c:idx val="2"/>
          <c:order val="2"/>
          <c:tx>
            <c:strRef>
              <c:f>'Prehľad predajov'!$G$39:$G$40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'Prehľad predajov'!$D$41:$D$52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predajov'!$G$41:$G$52</c:f>
              <c:numCache>
                <c:formatCode>#\ ##0.00\ [$€-41B];\-#\ ##0.00\ [$€-41B]</c:formatCode>
                <c:ptCount val="12"/>
                <c:pt idx="0">
                  <c:v>7567.89</c:v>
                </c:pt>
                <c:pt idx="1">
                  <c:v>7822.5086000000001</c:v>
                </c:pt>
                <c:pt idx="2">
                  <c:v>12267.990199999998</c:v>
                </c:pt>
                <c:pt idx="3">
                  <c:v>15972.926199999998</c:v>
                </c:pt>
                <c:pt idx="4">
                  <c:v>13775.976200000001</c:v>
                </c:pt>
                <c:pt idx="5">
                  <c:v>28632.079999999998</c:v>
                </c:pt>
                <c:pt idx="6">
                  <c:v>55722.37</c:v>
                </c:pt>
                <c:pt idx="7">
                  <c:v>20340.048599999998</c:v>
                </c:pt>
                <c:pt idx="8">
                  <c:v>20517.099999999999</c:v>
                </c:pt>
                <c:pt idx="9">
                  <c:v>11047.796400000001</c:v>
                </c:pt>
                <c:pt idx="10">
                  <c:v>483.17</c:v>
                </c:pt>
                <c:pt idx="11">
                  <c:v>40278.43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E0-491A-9E25-BCC7A56FB7D1}"/>
            </c:ext>
          </c:extLst>
        </c:ser>
        <c:ser>
          <c:idx val="3"/>
          <c:order val="3"/>
          <c:tx>
            <c:strRef>
              <c:f>'Prehľad predajov'!$H$39:$H$40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'Prehľad predajov'!$D$41:$D$52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predajov'!$H$41:$H$52</c:f>
              <c:numCache>
                <c:formatCode>#\ ##0.00\ [$€-41B];\-#\ ##0.00\ [$€-41B]</c:formatCode>
                <c:ptCount val="12"/>
                <c:pt idx="0">
                  <c:v>18865.492000000002</c:v>
                </c:pt>
                <c:pt idx="1">
                  <c:v>32105.175199999994</c:v>
                </c:pt>
                <c:pt idx="2">
                  <c:v>44689.914300000004</c:v>
                </c:pt>
                <c:pt idx="3">
                  <c:v>39060.269100000005</c:v>
                </c:pt>
                <c:pt idx="4">
                  <c:v>61239.7641</c:v>
                </c:pt>
                <c:pt idx="5">
                  <c:v>30684.409999999996</c:v>
                </c:pt>
                <c:pt idx="6">
                  <c:v>17405.120000000003</c:v>
                </c:pt>
                <c:pt idx="7">
                  <c:v>35246.459999999992</c:v>
                </c:pt>
                <c:pt idx="8">
                  <c:v>49465.980600000003</c:v>
                </c:pt>
                <c:pt idx="9">
                  <c:v>30698.969999999998</c:v>
                </c:pt>
                <c:pt idx="10">
                  <c:v>75301.799299999999</c:v>
                </c:pt>
                <c:pt idx="11">
                  <c:v>36676.93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E0-491A-9E25-BCC7A56FB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54304"/>
        <c:axId val="232760976"/>
      </c:lineChart>
      <c:catAx>
        <c:axId val="2181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0976"/>
        <c:crosses val="autoZero"/>
        <c:auto val="1"/>
        <c:lblAlgn val="ctr"/>
        <c:lblOffset val="100"/>
        <c:noMultiLvlLbl val="0"/>
      </c:catAx>
      <c:valAx>
        <c:axId val="2327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815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71666761079326E-3"/>
          <c:y val="0.91426801865594143"/>
          <c:w val="0.48621575180800242"/>
          <c:h val="7.4503858616696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[Business-Intelligence_Lite.xlsx]Tržby a zisk zásob (TOP10)!Kontingenční tabulka Tržba a zisk zásob</c:name>
    <c:fmtId val="66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doughnutChart>
        <c:varyColors val="1"/>
        <c:ser>
          <c:idx val="0"/>
          <c:order val="0"/>
          <c:tx>
            <c:strRef>
              <c:f>'Tržby a zisk zásob (TOP10)'!$E$18</c:f>
              <c:strCache>
                <c:ptCount val="1"/>
                <c:pt idx="0">
                  <c:v>Množství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5E-4AF4-A1B7-12070688E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5E-4AF4-A1B7-12070688E4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5E-4AF4-A1B7-12070688E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5E-4AF4-A1B7-12070688E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5E-4AF4-A1B7-12070688E4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5E-4AF4-A1B7-12070688E4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5E-4AF4-A1B7-12070688E4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5E-4AF4-A1B7-12070688E4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5E-4AF4-A1B7-12070688E4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5E-4AF4-A1B7-12070688E4CF}"/>
              </c:ext>
            </c:extLst>
          </c:dPt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(TOP10)'!$E$19:$E$29</c:f>
              <c:numCache>
                <c:formatCode>General</c:formatCode>
                <c:ptCount val="10"/>
                <c:pt idx="0">
                  <c:v>668</c:v>
                </c:pt>
                <c:pt idx="1">
                  <c:v>159</c:v>
                </c:pt>
                <c:pt idx="2">
                  <c:v>924</c:v>
                </c:pt>
                <c:pt idx="3">
                  <c:v>152</c:v>
                </c:pt>
                <c:pt idx="4">
                  <c:v>1033</c:v>
                </c:pt>
                <c:pt idx="5">
                  <c:v>870</c:v>
                </c:pt>
                <c:pt idx="6">
                  <c:v>252</c:v>
                </c:pt>
                <c:pt idx="7">
                  <c:v>262</c:v>
                </c:pt>
                <c:pt idx="8">
                  <c:v>756</c:v>
                </c:pt>
                <c:pt idx="9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45E-4AF4-A1B7-12070688E4CF}"/>
            </c:ext>
          </c:extLst>
        </c:ser>
        <c:ser>
          <c:idx val="1"/>
          <c:order val="1"/>
          <c:tx>
            <c:strRef>
              <c:f>'Tržby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45E-4AF4-A1B7-12070688E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45E-4AF4-A1B7-12070688E4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45E-4AF4-A1B7-12070688E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45E-4AF4-A1B7-12070688E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45E-4AF4-A1B7-12070688E4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E45E-4AF4-A1B7-12070688E4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E45E-4AF4-A1B7-12070688E4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E45E-4AF4-A1B7-12070688E4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E45E-4AF4-A1B7-12070688E4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E45E-4AF4-A1B7-12070688E4CF}"/>
              </c:ext>
            </c:extLst>
          </c:dPt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(TOP10)'!$F$19:$F$29</c:f>
              <c:numCache>
                <c:formatCode>#\ ##0\ "€"</c:formatCode>
                <c:ptCount val="10"/>
                <c:pt idx="0">
                  <c:v>28388.300600000002</c:v>
                </c:pt>
                <c:pt idx="1">
                  <c:v>20425.323899999999</c:v>
                </c:pt>
                <c:pt idx="2">
                  <c:v>18395.195700000004</c:v>
                </c:pt>
                <c:pt idx="3">
                  <c:v>17579.978199999998</c:v>
                </c:pt>
                <c:pt idx="4">
                  <c:v>13016.084600000004</c:v>
                </c:pt>
                <c:pt idx="5">
                  <c:v>12842.926000000001</c:v>
                </c:pt>
                <c:pt idx="6">
                  <c:v>5987.5805999999984</c:v>
                </c:pt>
                <c:pt idx="7">
                  <c:v>5642.8857999999991</c:v>
                </c:pt>
                <c:pt idx="8">
                  <c:v>6029.2205999999987</c:v>
                </c:pt>
                <c:pt idx="9">
                  <c:v>5102.5601999999999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45E-4AF4-A1B7-12070688E4CF}"/>
            </c:ext>
          </c:extLst>
        </c:ser>
        <c:ser>
          <c:idx val="2"/>
          <c:order val="2"/>
          <c:tx>
            <c:strRef>
              <c:f>'Tržby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45E-4AF4-A1B7-12070688E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45E-4AF4-A1B7-12070688E4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45E-4AF4-A1B7-12070688E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45E-4AF4-A1B7-12070688E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45E-4AF4-A1B7-12070688E4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45E-4AF4-A1B7-12070688E4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45E-4AF4-A1B7-12070688E4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45E-4AF4-A1B7-12070688E4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45E-4AF4-A1B7-12070688E4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45E-4AF4-A1B7-12070688E4CF}"/>
              </c:ext>
            </c:extLst>
          </c:dPt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(TOP10)'!$G$19:$G$29</c:f>
              <c:numCache>
                <c:formatCode>#\ ##0\ "€"</c:formatCode>
                <c:ptCount val="10"/>
                <c:pt idx="0">
                  <c:v>159222.5799999999</c:v>
                </c:pt>
                <c:pt idx="1">
                  <c:v>105396.21</c:v>
                </c:pt>
                <c:pt idx="2">
                  <c:v>99661.640000000014</c:v>
                </c:pt>
                <c:pt idx="3">
                  <c:v>89629.97</c:v>
                </c:pt>
                <c:pt idx="4">
                  <c:v>72965.760299999994</c:v>
                </c:pt>
                <c:pt idx="5">
                  <c:v>71626.2402</c:v>
                </c:pt>
                <c:pt idx="6">
                  <c:v>33649.440000000002</c:v>
                </c:pt>
                <c:pt idx="7">
                  <c:v>31246.790199999999</c:v>
                </c:pt>
                <c:pt idx="8">
                  <c:v>30986.740000000013</c:v>
                </c:pt>
                <c:pt idx="9">
                  <c:v>27131.88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E45E-4AF4-A1B7-12070688E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88933793572218"/>
          <c:y val="1.2735270160195496E-2"/>
          <c:w val="0.40793347009470932"/>
          <c:h val="0.9752553172232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[Business-Intelligence_Lite.xlsx]Tržby a zisk zásob (TOP10)!Kontingenční tabulka Tržba a zisk zásob</c:name>
    <c:fmtId val="69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5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pieChart>
        <c:varyColors val="1"/>
        <c:ser>
          <c:idx val="0"/>
          <c:order val="0"/>
          <c:tx>
            <c:strRef>
              <c:f>'Tržby a zisk zásob (TOP10)'!$E$18</c:f>
              <c:strCache>
                <c:ptCount val="1"/>
                <c:pt idx="0">
                  <c:v>Množství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1-4177-AFA9-D4F2E6A85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1-4177-AFA9-D4F2E6A85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C1-4177-AFA9-D4F2E6A858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C1-4177-AFA9-D4F2E6A858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C1-4177-AFA9-D4F2E6A858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C1-4177-AFA9-D4F2E6A858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C1-4177-AFA9-D4F2E6A858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C1-4177-AFA9-D4F2E6A858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C1-4177-AFA9-D4F2E6A858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C1-4177-AFA9-D4F2E6A8589F}"/>
              </c:ext>
            </c:extLst>
          </c:dPt>
          <c:dLbls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(TOP10)'!$E$19:$E$29</c:f>
              <c:numCache>
                <c:formatCode>General</c:formatCode>
                <c:ptCount val="10"/>
                <c:pt idx="0">
                  <c:v>668</c:v>
                </c:pt>
                <c:pt idx="1">
                  <c:v>159</c:v>
                </c:pt>
                <c:pt idx="2">
                  <c:v>924</c:v>
                </c:pt>
                <c:pt idx="3">
                  <c:v>152</c:v>
                </c:pt>
                <c:pt idx="4">
                  <c:v>1033</c:v>
                </c:pt>
                <c:pt idx="5">
                  <c:v>870</c:v>
                </c:pt>
                <c:pt idx="6">
                  <c:v>252</c:v>
                </c:pt>
                <c:pt idx="7">
                  <c:v>262</c:v>
                </c:pt>
                <c:pt idx="8">
                  <c:v>756</c:v>
                </c:pt>
                <c:pt idx="9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1C1-4177-AFA9-D4F2E6A8589F}"/>
            </c:ext>
          </c:extLst>
        </c:ser>
        <c:ser>
          <c:idx val="1"/>
          <c:order val="1"/>
          <c:tx>
            <c:strRef>
              <c:f>'Tržby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1C1-4177-AFA9-D4F2E6A85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1C1-4177-AFA9-D4F2E6A85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1C1-4177-AFA9-D4F2E6A858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1C1-4177-AFA9-D4F2E6A858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1C1-4177-AFA9-D4F2E6A858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1C1-4177-AFA9-D4F2E6A858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91C1-4177-AFA9-D4F2E6A858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91C1-4177-AFA9-D4F2E6A858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91C1-4177-AFA9-D4F2E6A858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91C1-4177-AFA9-D4F2E6A8589F}"/>
              </c:ext>
            </c:extLst>
          </c:dPt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(TOP10)'!$F$19:$F$29</c:f>
              <c:numCache>
                <c:formatCode>#\ ##0\ "€"</c:formatCode>
                <c:ptCount val="10"/>
                <c:pt idx="0">
                  <c:v>28388.300600000002</c:v>
                </c:pt>
                <c:pt idx="1">
                  <c:v>20425.323899999999</c:v>
                </c:pt>
                <c:pt idx="2">
                  <c:v>18395.195700000004</c:v>
                </c:pt>
                <c:pt idx="3">
                  <c:v>17579.978199999998</c:v>
                </c:pt>
                <c:pt idx="4">
                  <c:v>13016.084600000004</c:v>
                </c:pt>
                <c:pt idx="5">
                  <c:v>12842.926000000001</c:v>
                </c:pt>
                <c:pt idx="6">
                  <c:v>5987.5805999999984</c:v>
                </c:pt>
                <c:pt idx="7">
                  <c:v>5642.8857999999991</c:v>
                </c:pt>
                <c:pt idx="8">
                  <c:v>6029.2205999999987</c:v>
                </c:pt>
                <c:pt idx="9">
                  <c:v>5102.5601999999999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1C1-4177-AFA9-D4F2E6A8589F}"/>
            </c:ext>
          </c:extLst>
        </c:ser>
        <c:ser>
          <c:idx val="2"/>
          <c:order val="2"/>
          <c:tx>
            <c:strRef>
              <c:f>'Tržby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1C1-4177-AFA9-D4F2E6A85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1C1-4177-AFA9-D4F2E6A85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1C1-4177-AFA9-D4F2E6A858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1C1-4177-AFA9-D4F2E6A858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1C1-4177-AFA9-D4F2E6A858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1C1-4177-AFA9-D4F2E6A858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1C1-4177-AFA9-D4F2E6A858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91C1-4177-AFA9-D4F2E6A858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91C1-4177-AFA9-D4F2E6A858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91C1-4177-AFA9-D4F2E6A8589F}"/>
              </c:ext>
            </c:extLst>
          </c:dPt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(TOP10)'!$G$19:$G$29</c:f>
              <c:numCache>
                <c:formatCode>#\ ##0\ "€"</c:formatCode>
                <c:ptCount val="10"/>
                <c:pt idx="0">
                  <c:v>159222.5799999999</c:v>
                </c:pt>
                <c:pt idx="1">
                  <c:v>105396.21</c:v>
                </c:pt>
                <c:pt idx="2">
                  <c:v>99661.640000000014</c:v>
                </c:pt>
                <c:pt idx="3">
                  <c:v>89629.97</c:v>
                </c:pt>
                <c:pt idx="4">
                  <c:v>72965.760299999994</c:v>
                </c:pt>
                <c:pt idx="5">
                  <c:v>71626.2402</c:v>
                </c:pt>
                <c:pt idx="6">
                  <c:v>33649.440000000002</c:v>
                </c:pt>
                <c:pt idx="7">
                  <c:v>31246.790199999999</c:v>
                </c:pt>
                <c:pt idx="8">
                  <c:v>30986.740000000013</c:v>
                </c:pt>
                <c:pt idx="9">
                  <c:v>27131.88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91C1-4177-AFA9-D4F2E6A8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945648985853849"/>
          <c:y val="2.6528373608471354E-2"/>
          <c:w val="0.39791214493603771"/>
          <c:h val="0.95386934764642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[Business-Intelligence_Lite.xlsx]Stav skladov!Stav skladů KT Top 50 zásob</c:name>
    <c:fmtId val="13"/>
  </c:pivotSource>
  <c:chart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  <a:ln w="9525" cap="flat" cmpd="sng" algn="ctr">
            <a:noFill/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 w="9525" cap="flat" cmpd="sng" algn="ctr">
            <a:noFill/>
            <a:round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'Stav skladov'!$F$73</c:f>
              <c:strCache>
                <c:ptCount val="1"/>
                <c:pt idx="0">
                  <c:v>Ocenění na skladě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skladov'!$D$74:$D$107</c:f>
              <c:strCache>
                <c:ptCount val="33"/>
                <c:pt idx="0">
                  <c:v>Koleno PVC</c:v>
                </c:pt>
                <c:pt idx="1">
                  <c:v>Rúra PVC</c:v>
                </c:pt>
                <c:pt idx="2">
                  <c:v>Rúra železná DN15 dl.6000 mm</c:v>
                </c:pt>
                <c:pt idx="3">
                  <c:v>Šrauby</c:v>
                </c:pt>
                <c:pt idx="4">
                  <c:v>Železná tyč kruhová plná 10mm dl.6000 mm</c:v>
                </c:pt>
                <c:pt idx="5">
                  <c:v>Acylpyrin</c:v>
                </c:pt>
                <c:pt idx="6">
                  <c:v>Spojovacia súprava A22</c:v>
                </c:pt>
                <c:pt idx="7">
                  <c:v>Sanorin</c:v>
                </c:pt>
                <c:pt idx="8">
                  <c:v>Montáž stola</c:v>
                </c:pt>
                <c:pt idx="9">
                  <c:v>Spojovacia doska</c:v>
                </c:pt>
                <c:pt idx="10">
                  <c:v>L-profil 50x50x4</c:v>
                </c:pt>
                <c:pt idx="11">
                  <c:v>Noha stolová</c:v>
                </c:pt>
                <c:pt idx="12">
                  <c:v>L-profil 50x50x4 (6000 mm)</c:v>
                </c:pt>
                <c:pt idx="13">
                  <c:v>Rádiomagnetofón</c:v>
                </c:pt>
                <c:pt idx="14">
                  <c:v>Stolička Z000</c:v>
                </c:pt>
                <c:pt idx="15">
                  <c:v>Stolička Z100</c:v>
                </c:pt>
                <c:pt idx="16">
                  <c:v>Skrinka rohová</c:v>
                </c:pt>
                <c:pt idx="17">
                  <c:v>Stolička Z220</c:v>
                </c:pt>
                <c:pt idx="18">
                  <c:v>Kreslo čalúnené A</c:v>
                </c:pt>
                <c:pt idx="19">
                  <c:v>Jedálenský stôl - rozkladací</c:v>
                </c:pt>
                <c:pt idx="20">
                  <c:v>Stolička Z120</c:v>
                </c:pt>
                <c:pt idx="21">
                  <c:v>Konferenčný stolík LUCIA</c:v>
                </c:pt>
                <c:pt idx="22">
                  <c:v>Hi-Fi súprava SONY</c:v>
                </c:pt>
                <c:pt idx="23">
                  <c:v>Stôl kancelársky s roletou</c:v>
                </c:pt>
                <c:pt idx="24">
                  <c:v>Kuchynská linka typ A</c:v>
                </c:pt>
                <c:pt idx="25">
                  <c:v>Stôl kancelársky s kontajnerom</c:v>
                </c:pt>
                <c:pt idx="26">
                  <c:v>Vrchná doska</c:v>
                </c:pt>
                <c:pt idx="27">
                  <c:v>Kuchynská linka typ B</c:v>
                </c:pt>
                <c:pt idx="28">
                  <c:v>Kreslo čalúnené 1320</c:v>
                </c:pt>
                <c:pt idx="29">
                  <c:v>Stôl montovaný</c:v>
                </c:pt>
                <c:pt idx="30">
                  <c:v>Posteľ roštová</c:v>
                </c:pt>
                <c:pt idx="31">
                  <c:v>Rozkladacia posteľ 1425</c:v>
                </c:pt>
                <c:pt idx="32">
                  <c:v>Sedacia súprava</c:v>
                </c:pt>
              </c:strCache>
            </c:strRef>
          </c:cat>
          <c:val>
            <c:numRef>
              <c:f>'Stav skladov'!$F$74:$F$107</c:f>
              <c:numCache>
                <c:formatCode>#\ ##0\ "€"</c:formatCode>
                <c:ptCount val="33"/>
                <c:pt idx="0">
                  <c:v>28.980000000000004</c:v>
                </c:pt>
                <c:pt idx="1">
                  <c:v>30.846400000000003</c:v>
                </c:pt>
                <c:pt idx="2">
                  <c:v>80</c:v>
                </c:pt>
                <c:pt idx="3">
                  <c:v>147.84139999999996</c:v>
                </c:pt>
                <c:pt idx="4">
                  <c:v>159.42240000000001</c:v>
                </c:pt>
                <c:pt idx="5">
                  <c:v>159.5</c:v>
                </c:pt>
                <c:pt idx="6">
                  <c:v>425</c:v>
                </c:pt>
                <c:pt idx="7">
                  <c:v>580.5</c:v>
                </c:pt>
                <c:pt idx="8">
                  <c:v>843.7</c:v>
                </c:pt>
                <c:pt idx="9">
                  <c:v>1040.7065</c:v>
                </c:pt>
                <c:pt idx="10">
                  <c:v>1043.5336000000002</c:v>
                </c:pt>
                <c:pt idx="11">
                  <c:v>1063.8135999999997</c:v>
                </c:pt>
                <c:pt idx="12">
                  <c:v>1133.1822</c:v>
                </c:pt>
                <c:pt idx="13">
                  <c:v>1391.6705999999995</c:v>
                </c:pt>
                <c:pt idx="14">
                  <c:v>2180.9176000000002</c:v>
                </c:pt>
                <c:pt idx="15">
                  <c:v>2241.2146000000002</c:v>
                </c:pt>
                <c:pt idx="16">
                  <c:v>2400.9277999999995</c:v>
                </c:pt>
                <c:pt idx="17">
                  <c:v>2871.5802000000012</c:v>
                </c:pt>
                <c:pt idx="18">
                  <c:v>3124.9939999999988</c:v>
                </c:pt>
                <c:pt idx="19">
                  <c:v>3602.9572000000003</c:v>
                </c:pt>
                <c:pt idx="20">
                  <c:v>3620.6435999999994</c:v>
                </c:pt>
                <c:pt idx="21">
                  <c:v>4132.4234999999999</c:v>
                </c:pt>
                <c:pt idx="22">
                  <c:v>4201.7240999999976</c:v>
                </c:pt>
                <c:pt idx="23">
                  <c:v>5318.2405999999983</c:v>
                </c:pt>
                <c:pt idx="24">
                  <c:v>5700.0082000000029</c:v>
                </c:pt>
                <c:pt idx="25">
                  <c:v>7224.985200000001</c:v>
                </c:pt>
                <c:pt idx="26">
                  <c:v>7399.9854999999989</c:v>
                </c:pt>
                <c:pt idx="27">
                  <c:v>8349.1138999999985</c:v>
                </c:pt>
                <c:pt idx="28">
                  <c:v>8642.0071000000007</c:v>
                </c:pt>
                <c:pt idx="29">
                  <c:v>10241.576900000002</c:v>
                </c:pt>
                <c:pt idx="30">
                  <c:v>10753.4051</c:v>
                </c:pt>
                <c:pt idx="31">
                  <c:v>11550.545699999997</c:v>
                </c:pt>
                <c:pt idx="32">
                  <c:v>18687.511000000002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9-40E6-BE97-616BD795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234375248"/>
        <c:axId val="234374688"/>
      </c:barChart>
      <c:barChart>
        <c:barDir val="bar"/>
        <c:grouping val="clustered"/>
        <c:varyColors val="0"/>
        <c:ser>
          <c:idx val="0"/>
          <c:order val="0"/>
          <c:tx>
            <c:strRef>
              <c:f>'Stav skladov'!$E$73</c:f>
              <c:strCache>
                <c:ptCount val="1"/>
                <c:pt idx="0">
                  <c:v>Stav zásoby na skladě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skladov'!$D$74:$D$107</c:f>
              <c:strCache>
                <c:ptCount val="33"/>
                <c:pt idx="0">
                  <c:v>Koleno PVC</c:v>
                </c:pt>
                <c:pt idx="1">
                  <c:v>Rúra PVC</c:v>
                </c:pt>
                <c:pt idx="2">
                  <c:v>Rúra železná DN15 dl.6000 mm</c:v>
                </c:pt>
                <c:pt idx="3">
                  <c:v>Šrauby</c:v>
                </c:pt>
                <c:pt idx="4">
                  <c:v>Železná tyč kruhová plná 10mm dl.6000 mm</c:v>
                </c:pt>
                <c:pt idx="5">
                  <c:v>Acylpyrin</c:v>
                </c:pt>
                <c:pt idx="6">
                  <c:v>Spojovacia súprava A22</c:v>
                </c:pt>
                <c:pt idx="7">
                  <c:v>Sanorin</c:v>
                </c:pt>
                <c:pt idx="8">
                  <c:v>Montáž stola</c:v>
                </c:pt>
                <c:pt idx="9">
                  <c:v>Spojovacia doska</c:v>
                </c:pt>
                <c:pt idx="10">
                  <c:v>L-profil 50x50x4</c:v>
                </c:pt>
                <c:pt idx="11">
                  <c:v>Noha stolová</c:v>
                </c:pt>
                <c:pt idx="12">
                  <c:v>L-profil 50x50x4 (6000 mm)</c:v>
                </c:pt>
                <c:pt idx="13">
                  <c:v>Rádiomagnetofón</c:v>
                </c:pt>
                <c:pt idx="14">
                  <c:v>Stolička Z000</c:v>
                </c:pt>
                <c:pt idx="15">
                  <c:v>Stolička Z100</c:v>
                </c:pt>
                <c:pt idx="16">
                  <c:v>Skrinka rohová</c:v>
                </c:pt>
                <c:pt idx="17">
                  <c:v>Stolička Z220</c:v>
                </c:pt>
                <c:pt idx="18">
                  <c:v>Kreslo čalúnené A</c:v>
                </c:pt>
                <c:pt idx="19">
                  <c:v>Jedálenský stôl - rozkladací</c:v>
                </c:pt>
                <c:pt idx="20">
                  <c:v>Stolička Z120</c:v>
                </c:pt>
                <c:pt idx="21">
                  <c:v>Konferenčný stolík LUCIA</c:v>
                </c:pt>
                <c:pt idx="22">
                  <c:v>Hi-Fi súprava SONY</c:v>
                </c:pt>
                <c:pt idx="23">
                  <c:v>Stôl kancelársky s roletou</c:v>
                </c:pt>
                <c:pt idx="24">
                  <c:v>Kuchynská linka typ A</c:v>
                </c:pt>
                <c:pt idx="25">
                  <c:v>Stôl kancelársky s kontajnerom</c:v>
                </c:pt>
                <c:pt idx="26">
                  <c:v>Vrchná doska</c:v>
                </c:pt>
                <c:pt idx="27">
                  <c:v>Kuchynská linka typ B</c:v>
                </c:pt>
                <c:pt idx="28">
                  <c:v>Kreslo čalúnené 1320</c:v>
                </c:pt>
                <c:pt idx="29">
                  <c:v>Stôl montovaný</c:v>
                </c:pt>
                <c:pt idx="30">
                  <c:v>Posteľ roštová</c:v>
                </c:pt>
                <c:pt idx="31">
                  <c:v>Rozkladacia posteľ 1425</c:v>
                </c:pt>
                <c:pt idx="32">
                  <c:v>Sedacia súprava</c:v>
                </c:pt>
              </c:strCache>
            </c:strRef>
          </c:cat>
          <c:val>
            <c:numRef>
              <c:f>'Stav skladov'!$E$74:$E$107</c:f>
              <c:numCache>
                <c:formatCode>General</c:formatCode>
                <c:ptCount val="33"/>
                <c:pt idx="0">
                  <c:v>9</c:v>
                </c:pt>
                <c:pt idx="1">
                  <c:v>10</c:v>
                </c:pt>
                <c:pt idx="2">
                  <c:v>20</c:v>
                </c:pt>
                <c:pt idx="3">
                  <c:v>492</c:v>
                </c:pt>
                <c:pt idx="4">
                  <c:v>45</c:v>
                </c:pt>
                <c:pt idx="5">
                  <c:v>319</c:v>
                </c:pt>
                <c:pt idx="6">
                  <c:v>170</c:v>
                </c:pt>
                <c:pt idx="7">
                  <c:v>387</c:v>
                </c:pt>
                <c:pt idx="8">
                  <c:v>135</c:v>
                </c:pt>
                <c:pt idx="9">
                  <c:v>125</c:v>
                </c:pt>
                <c:pt idx="10">
                  <c:v>73</c:v>
                </c:pt>
                <c:pt idx="11">
                  <c:v>202</c:v>
                </c:pt>
                <c:pt idx="12">
                  <c:v>82</c:v>
                </c:pt>
                <c:pt idx="13">
                  <c:v>17</c:v>
                </c:pt>
                <c:pt idx="14">
                  <c:v>63</c:v>
                </c:pt>
                <c:pt idx="15">
                  <c:v>69</c:v>
                </c:pt>
                <c:pt idx="16">
                  <c:v>58</c:v>
                </c:pt>
                <c:pt idx="17">
                  <c:v>60</c:v>
                </c:pt>
                <c:pt idx="18">
                  <c:v>25</c:v>
                </c:pt>
                <c:pt idx="19">
                  <c:v>46</c:v>
                </c:pt>
                <c:pt idx="20">
                  <c:v>94</c:v>
                </c:pt>
                <c:pt idx="21">
                  <c:v>50</c:v>
                </c:pt>
                <c:pt idx="22">
                  <c:v>15</c:v>
                </c:pt>
                <c:pt idx="23">
                  <c:v>22</c:v>
                </c:pt>
                <c:pt idx="24">
                  <c:v>6</c:v>
                </c:pt>
                <c:pt idx="25">
                  <c:v>32</c:v>
                </c:pt>
                <c:pt idx="26">
                  <c:v>236</c:v>
                </c:pt>
                <c:pt idx="27">
                  <c:v>7</c:v>
                </c:pt>
                <c:pt idx="28">
                  <c:v>58</c:v>
                </c:pt>
                <c:pt idx="29">
                  <c:v>124</c:v>
                </c:pt>
                <c:pt idx="30">
                  <c:v>85</c:v>
                </c:pt>
                <c:pt idx="31">
                  <c:v>60</c:v>
                </c:pt>
                <c:pt idx="3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9-40E6-BE97-616BD795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2"/>
        <c:axId val="234376368"/>
        <c:axId val="234375808"/>
      </c:barChart>
      <c:valAx>
        <c:axId val="234374688"/>
        <c:scaling>
          <c:orientation val="minMax"/>
        </c:scaling>
        <c:delete val="0"/>
        <c:axPos val="t"/>
        <c:numFmt formatCode="#\ ##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75248"/>
        <c:crosses val="max"/>
        <c:crossBetween val="between"/>
      </c:valAx>
      <c:catAx>
        <c:axId val="23437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74688"/>
        <c:crosses val="autoZero"/>
        <c:auto val="1"/>
        <c:lblAlgn val="ctr"/>
        <c:lblOffset val="100"/>
        <c:noMultiLvlLbl val="0"/>
      </c:catAx>
      <c:valAx>
        <c:axId val="234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76368"/>
        <c:crosses val="autoZero"/>
        <c:crossBetween val="between"/>
      </c:valAx>
      <c:catAx>
        <c:axId val="234376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437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56022325733149"/>
          <c:y val="5.3888003892773449E-2"/>
          <c:w val="0.10874179795752165"/>
          <c:h val="4.08166063789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[Business-Intelligence_Lite.xlsx]Výsledovka!Výsledovka KT Přehled dle M-R</c:name>
    <c:fmtId val="2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Výsledovka!$E$44:$E$46</c:f>
              <c:strCache>
                <c:ptCount val="1"/>
                <c:pt idx="0">
                  <c:v>2017 - Náklady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Výsledovka!$E$47:$E$59</c:f>
              <c:numCache>
                <c:formatCode>#\ ##0.00\ [$€-41B];\-#\ ##0.00\ [$€-41B]</c:formatCode>
                <c:ptCount val="12"/>
                <c:pt idx="0">
                  <c:v>-5786.7200000000012</c:v>
                </c:pt>
                <c:pt idx="1">
                  <c:v>-4839.4499999999989</c:v>
                </c:pt>
                <c:pt idx="2">
                  <c:v>-11933.529999999999</c:v>
                </c:pt>
                <c:pt idx="3">
                  <c:v>-6927.2799999999988</c:v>
                </c:pt>
                <c:pt idx="4">
                  <c:v>-3967.7500000000009</c:v>
                </c:pt>
                <c:pt idx="5">
                  <c:v>-3593.27</c:v>
                </c:pt>
                <c:pt idx="6">
                  <c:v>-3884.3199999999997</c:v>
                </c:pt>
                <c:pt idx="7">
                  <c:v>-3842.6200000000003</c:v>
                </c:pt>
                <c:pt idx="8">
                  <c:v>-3523.5499999999997</c:v>
                </c:pt>
                <c:pt idx="9">
                  <c:v>-3548.9100000000003</c:v>
                </c:pt>
                <c:pt idx="10">
                  <c:v>-10475.790000000001</c:v>
                </c:pt>
                <c:pt idx="11">
                  <c:v>-5593.02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D-4C39-A3B2-AAA0513C191C}"/>
            </c:ext>
          </c:extLst>
        </c:ser>
        <c:ser>
          <c:idx val="1"/>
          <c:order val="1"/>
          <c:tx>
            <c:strRef>
              <c:f>Výsledovka!$F$44:$F$46</c:f>
              <c:strCache>
                <c:ptCount val="1"/>
                <c:pt idx="0">
                  <c:v>2017 - Výnosy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Výsledovka!$F$47:$F$59</c:f>
              <c:numCache>
                <c:formatCode>#\ ##0.00\ [$€-41B];\-#\ ##0.00\ [$€-41B]</c:formatCode>
                <c:ptCount val="12"/>
                <c:pt idx="0">
                  <c:v>2316.42</c:v>
                </c:pt>
                <c:pt idx="1">
                  <c:v>3222.6</c:v>
                </c:pt>
                <c:pt idx="2">
                  <c:v>-506.00999999999993</c:v>
                </c:pt>
                <c:pt idx="3">
                  <c:v>4046</c:v>
                </c:pt>
                <c:pt idx="4">
                  <c:v>12039.34</c:v>
                </c:pt>
                <c:pt idx="6">
                  <c:v>36298.800000000003</c:v>
                </c:pt>
                <c:pt idx="7">
                  <c:v>276</c:v>
                </c:pt>
                <c:pt idx="8">
                  <c:v>48</c:v>
                </c:pt>
                <c:pt idx="9">
                  <c:v>125</c:v>
                </c:pt>
                <c:pt idx="10">
                  <c:v>9264</c:v>
                </c:pt>
                <c:pt idx="11">
                  <c:v>2188.7200000000003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D-4C39-A3B2-AAA0513C191C}"/>
            </c:ext>
          </c:extLst>
        </c:ser>
        <c:ser>
          <c:idx val="2"/>
          <c:order val="2"/>
          <c:tx>
            <c:strRef>
              <c:f>Výsledovka!$H$44:$H$46</c:f>
              <c:strCache>
                <c:ptCount val="1"/>
                <c:pt idx="0">
                  <c:v>2018 - Náklady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Výsledovka!$H$47:$H$59</c:f>
              <c:numCache>
                <c:formatCode>#\ ##0.00\ [$€-41B];\-#\ ##0.00\ [$€-41B]</c:formatCode>
                <c:ptCount val="12"/>
                <c:pt idx="0">
                  <c:v>-11358.719999999998</c:v>
                </c:pt>
                <c:pt idx="1">
                  <c:v>-22797.889999999996</c:v>
                </c:pt>
                <c:pt idx="2">
                  <c:v>-15636.14</c:v>
                </c:pt>
                <c:pt idx="3">
                  <c:v>-11916.760000000002</c:v>
                </c:pt>
                <c:pt idx="4">
                  <c:v>-9226.3700000000026</c:v>
                </c:pt>
                <c:pt idx="5">
                  <c:v>-9820.010000000002</c:v>
                </c:pt>
                <c:pt idx="6">
                  <c:v>-8443.86</c:v>
                </c:pt>
                <c:pt idx="7">
                  <c:v>-16576.62</c:v>
                </c:pt>
                <c:pt idx="8">
                  <c:v>-20635.39</c:v>
                </c:pt>
                <c:pt idx="9">
                  <c:v>-12108.49</c:v>
                </c:pt>
                <c:pt idx="10">
                  <c:v>-11136.7</c:v>
                </c:pt>
                <c:pt idx="11">
                  <c:v>-18145.919999999998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D-4C39-A3B2-AAA0513C191C}"/>
            </c:ext>
          </c:extLst>
        </c:ser>
        <c:ser>
          <c:idx val="3"/>
          <c:order val="3"/>
          <c:tx>
            <c:strRef>
              <c:f>Výsledovka!$I$44:$I$46</c:f>
              <c:strCache>
                <c:ptCount val="1"/>
                <c:pt idx="0">
                  <c:v>2018 - Výnosy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Výsledovka!$I$47:$I$59</c:f>
              <c:numCache>
                <c:formatCode>#\ ##0.00\ [$€-41B];\-#\ ##0.00\ [$€-41B]</c:formatCode>
                <c:ptCount val="12"/>
                <c:pt idx="0">
                  <c:v>14149.169999999998</c:v>
                </c:pt>
                <c:pt idx="1">
                  <c:v>25246.549999999996</c:v>
                </c:pt>
                <c:pt idx="2">
                  <c:v>13289.31</c:v>
                </c:pt>
                <c:pt idx="3">
                  <c:v>10938.119999999999</c:v>
                </c:pt>
                <c:pt idx="4">
                  <c:v>5992.74</c:v>
                </c:pt>
                <c:pt idx="5">
                  <c:v>6974.3099999999995</c:v>
                </c:pt>
                <c:pt idx="6">
                  <c:v>4818.2000000000007</c:v>
                </c:pt>
                <c:pt idx="7">
                  <c:v>12949.98</c:v>
                </c:pt>
                <c:pt idx="8">
                  <c:v>19855.519999999997</c:v>
                </c:pt>
                <c:pt idx="9">
                  <c:v>15051.36</c:v>
                </c:pt>
                <c:pt idx="10">
                  <c:v>23438.399999999994</c:v>
                </c:pt>
                <c:pt idx="11">
                  <c:v>22166.300000000003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1D-4C39-A3B2-AAA0513C191C}"/>
            </c:ext>
          </c:extLst>
        </c:ser>
        <c:ser>
          <c:idx val="4"/>
          <c:order val="4"/>
          <c:tx>
            <c:strRef>
              <c:f>Výsledovka!$K$44:$K$46</c:f>
              <c:strCache>
                <c:ptCount val="1"/>
                <c:pt idx="0">
                  <c:v>2019 - Náklady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Výsledovka!$K$47:$K$59</c:f>
              <c:numCache>
                <c:formatCode>#\ ##0.00\ [$€-41B];\-#\ ##0.00\ [$€-41B]</c:formatCode>
                <c:ptCount val="12"/>
                <c:pt idx="0">
                  <c:v>-11015.910000000003</c:v>
                </c:pt>
                <c:pt idx="1">
                  <c:v>-12976.199999999997</c:v>
                </c:pt>
                <c:pt idx="2">
                  <c:v>-14526.150000000003</c:v>
                </c:pt>
                <c:pt idx="3">
                  <c:v>-17172.969999999994</c:v>
                </c:pt>
                <c:pt idx="4">
                  <c:v>-17024.939999999999</c:v>
                </c:pt>
                <c:pt idx="5">
                  <c:v>-28169.71</c:v>
                </c:pt>
                <c:pt idx="6">
                  <c:v>-49854.20999999997</c:v>
                </c:pt>
                <c:pt idx="7">
                  <c:v>-22567.37999999999</c:v>
                </c:pt>
                <c:pt idx="8">
                  <c:v>-22540.669999999995</c:v>
                </c:pt>
                <c:pt idx="9">
                  <c:v>-15291.14</c:v>
                </c:pt>
                <c:pt idx="10">
                  <c:v>-6389.17</c:v>
                </c:pt>
                <c:pt idx="11">
                  <c:v>-45772.73000000001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1D-4C39-A3B2-AAA0513C191C}"/>
            </c:ext>
          </c:extLst>
        </c:ser>
        <c:ser>
          <c:idx val="5"/>
          <c:order val="5"/>
          <c:tx>
            <c:strRef>
              <c:f>Výsledovka!$L$44:$L$46</c:f>
              <c:strCache>
                <c:ptCount val="1"/>
                <c:pt idx="0">
                  <c:v>2019 - Výnosy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Výsledovka!$L$47:$L$59</c:f>
              <c:numCache>
                <c:formatCode>#\ ##0.00\ [$€-41B];\-#\ ##0.00\ [$€-41B]</c:formatCode>
                <c:ptCount val="12"/>
                <c:pt idx="0">
                  <c:v>7567.89</c:v>
                </c:pt>
                <c:pt idx="1">
                  <c:v>8712.5099999999984</c:v>
                </c:pt>
                <c:pt idx="2">
                  <c:v>14953.61</c:v>
                </c:pt>
                <c:pt idx="3">
                  <c:v>14652.72</c:v>
                </c:pt>
                <c:pt idx="4">
                  <c:v>19071.71</c:v>
                </c:pt>
                <c:pt idx="5">
                  <c:v>41799.729999999996</c:v>
                </c:pt>
                <c:pt idx="6">
                  <c:v>67707.469999999987</c:v>
                </c:pt>
                <c:pt idx="7">
                  <c:v>22990.050000000003</c:v>
                </c:pt>
                <c:pt idx="8">
                  <c:v>20517.100000000002</c:v>
                </c:pt>
                <c:pt idx="9">
                  <c:v>11047.800000000001</c:v>
                </c:pt>
                <c:pt idx="10">
                  <c:v>483.17</c:v>
                </c:pt>
                <c:pt idx="11">
                  <c:v>40896.53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1D-4C39-A3B2-AAA0513C191C}"/>
            </c:ext>
          </c:extLst>
        </c:ser>
        <c:ser>
          <c:idx val="6"/>
          <c:order val="6"/>
          <c:tx>
            <c:strRef>
              <c:f>Výsledovka!$N$44:$N$46</c:f>
              <c:strCache>
                <c:ptCount val="1"/>
                <c:pt idx="0">
                  <c:v>2020 - Náklady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Výsledovka!$N$47:$N$59</c:f>
              <c:numCache>
                <c:formatCode>#\ ##0.00\ [$€-41B];\-#\ ##0.00\ [$€-41B]</c:formatCode>
                <c:ptCount val="12"/>
                <c:pt idx="0">
                  <c:v>-20527.899999999998</c:v>
                </c:pt>
                <c:pt idx="1">
                  <c:v>-31141.889999999992</c:v>
                </c:pt>
                <c:pt idx="2">
                  <c:v>-42940.52</c:v>
                </c:pt>
                <c:pt idx="3">
                  <c:v>-40089.889999999992</c:v>
                </c:pt>
                <c:pt idx="4">
                  <c:v>-55754.190000000017</c:v>
                </c:pt>
                <c:pt idx="5">
                  <c:v>-32271.48</c:v>
                </c:pt>
                <c:pt idx="6">
                  <c:v>-22206.940000000002</c:v>
                </c:pt>
                <c:pt idx="7">
                  <c:v>-33708.710000000006</c:v>
                </c:pt>
                <c:pt idx="8">
                  <c:v>-45096.389999999992</c:v>
                </c:pt>
                <c:pt idx="9">
                  <c:v>-29365.980000000003</c:v>
                </c:pt>
                <c:pt idx="10">
                  <c:v>-68538.309999999983</c:v>
                </c:pt>
                <c:pt idx="11">
                  <c:v>-41643.149999999972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1D-4C39-A3B2-AAA0513C191C}"/>
            </c:ext>
          </c:extLst>
        </c:ser>
        <c:ser>
          <c:idx val="7"/>
          <c:order val="7"/>
          <c:tx>
            <c:strRef>
              <c:f>Výsledovka!$O$44:$O$46</c:f>
              <c:strCache>
                <c:ptCount val="1"/>
                <c:pt idx="0">
                  <c:v>2020 - Výnosy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Výsledovka!$O$47:$O$59</c:f>
              <c:numCache>
                <c:formatCode>#\ ##0.00\ [$€-41B];\-#\ ##0.00\ [$€-41B]</c:formatCode>
                <c:ptCount val="12"/>
                <c:pt idx="0">
                  <c:v>21425.93</c:v>
                </c:pt>
                <c:pt idx="1">
                  <c:v>33384.61</c:v>
                </c:pt>
                <c:pt idx="2">
                  <c:v>53864.909999999996</c:v>
                </c:pt>
                <c:pt idx="3">
                  <c:v>42976.99</c:v>
                </c:pt>
                <c:pt idx="4">
                  <c:v>76801.409999999989</c:v>
                </c:pt>
                <c:pt idx="5">
                  <c:v>22812.36</c:v>
                </c:pt>
                <c:pt idx="6">
                  <c:v>20938.600000000006</c:v>
                </c:pt>
                <c:pt idx="7">
                  <c:v>35246.46</c:v>
                </c:pt>
                <c:pt idx="8">
                  <c:v>52176.68</c:v>
                </c:pt>
                <c:pt idx="9">
                  <c:v>30103.499999999996</c:v>
                </c:pt>
                <c:pt idx="10">
                  <c:v>76457.8</c:v>
                </c:pt>
                <c:pt idx="11">
                  <c:v>35864.919999999991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1D-4C39-A3B2-AAA0513C1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04557744"/>
        <c:axId val="304558304"/>
      </c:barChart>
      <c:catAx>
        <c:axId val="30455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58304"/>
        <c:crosses val="autoZero"/>
        <c:auto val="1"/>
        <c:lblAlgn val="ctr"/>
        <c:lblOffset val="100"/>
        <c:noMultiLvlLbl val="0"/>
      </c:catAx>
      <c:valAx>
        <c:axId val="3045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5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[Business-Intelligence_Lite.xlsx]Výsledovka!Výsledovka KT Přehled dle M-R kumulovaně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Výsledovka!$E$65:$E$66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Výsledovka!$E$67:$E$78</c:f>
              <c:numCache>
                <c:formatCode>#\ ##0.00\ [$€-41B];\-#\ ##0.00\ [$€-41B]</c:formatCode>
                <c:ptCount val="12"/>
                <c:pt idx="0">
                  <c:v>-3470.2999999999997</c:v>
                </c:pt>
                <c:pt idx="1">
                  <c:v>-5087.1499999999996</c:v>
                </c:pt>
                <c:pt idx="2">
                  <c:v>-17526.689999999999</c:v>
                </c:pt>
                <c:pt idx="3">
                  <c:v>-20407.969999999998</c:v>
                </c:pt>
                <c:pt idx="4">
                  <c:v>-12336.379999999997</c:v>
                </c:pt>
                <c:pt idx="5">
                  <c:v>-15929.649999999998</c:v>
                </c:pt>
                <c:pt idx="6">
                  <c:v>16484.830000000005</c:v>
                </c:pt>
                <c:pt idx="7">
                  <c:v>12918.210000000005</c:v>
                </c:pt>
                <c:pt idx="8">
                  <c:v>9442.6600000000035</c:v>
                </c:pt>
                <c:pt idx="9">
                  <c:v>6018.7500000000036</c:v>
                </c:pt>
                <c:pt idx="10">
                  <c:v>4806.9600000000046</c:v>
                </c:pt>
                <c:pt idx="11">
                  <c:v>1402.6600000000035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5-4296-826E-BDCC6ECCF68B}"/>
            </c:ext>
          </c:extLst>
        </c:ser>
        <c:ser>
          <c:idx val="1"/>
          <c:order val="1"/>
          <c:tx>
            <c:strRef>
              <c:f>Výsledovka!$F$65:$F$66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Výsledovka!$F$67:$F$78</c:f>
              <c:numCache>
                <c:formatCode>#\ ##0.00\ [$€-41B];\-#\ ##0.00\ [$€-41B]</c:formatCode>
                <c:ptCount val="12"/>
                <c:pt idx="0">
                  <c:v>2790.4499999999975</c:v>
                </c:pt>
                <c:pt idx="1">
                  <c:v>5239.1099999999951</c:v>
                </c:pt>
                <c:pt idx="2">
                  <c:v>2892.2799999999961</c:v>
                </c:pt>
                <c:pt idx="3">
                  <c:v>1913.6399999999953</c:v>
                </c:pt>
                <c:pt idx="4">
                  <c:v>-1319.9900000000043</c:v>
                </c:pt>
                <c:pt idx="5">
                  <c:v>-4165.6900000000041</c:v>
                </c:pt>
                <c:pt idx="6">
                  <c:v>-7791.3500000000049</c:v>
                </c:pt>
                <c:pt idx="7">
                  <c:v>-11417.990000000005</c:v>
                </c:pt>
                <c:pt idx="8">
                  <c:v>-12197.860000000008</c:v>
                </c:pt>
                <c:pt idx="9">
                  <c:v>-9254.9900000000089</c:v>
                </c:pt>
                <c:pt idx="10">
                  <c:v>3046.7099999999846</c:v>
                </c:pt>
                <c:pt idx="11">
                  <c:v>7067.0899999999856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5-4296-826E-BDCC6ECCF68B}"/>
            </c:ext>
          </c:extLst>
        </c:ser>
        <c:ser>
          <c:idx val="2"/>
          <c:order val="2"/>
          <c:tx>
            <c:strRef>
              <c:f>Výsledovka!$G$65:$G$66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Výsledovka!$G$67:$G$78</c:f>
              <c:numCache>
                <c:formatCode>#\ ##0.00\ [$€-41B];\-#\ ##0.00\ [$€-41B]</c:formatCode>
                <c:ptCount val="12"/>
                <c:pt idx="0">
                  <c:v>-3448.0200000000013</c:v>
                </c:pt>
                <c:pt idx="1">
                  <c:v>-7711.7100000000019</c:v>
                </c:pt>
                <c:pt idx="2">
                  <c:v>-7284.2500000000036</c:v>
                </c:pt>
                <c:pt idx="3">
                  <c:v>-9804.5000000000036</c:v>
                </c:pt>
                <c:pt idx="4">
                  <c:v>-7757.7300000000059</c:v>
                </c:pt>
                <c:pt idx="5">
                  <c:v>5872.2899999999909</c:v>
                </c:pt>
                <c:pt idx="6">
                  <c:v>23725.549999999992</c:v>
                </c:pt>
                <c:pt idx="7">
                  <c:v>24148.21999999999</c:v>
                </c:pt>
                <c:pt idx="8">
                  <c:v>22124.649999999987</c:v>
                </c:pt>
                <c:pt idx="9">
                  <c:v>17881.309999999987</c:v>
                </c:pt>
                <c:pt idx="10">
                  <c:v>11975.309999999987</c:v>
                </c:pt>
                <c:pt idx="11">
                  <c:v>7099.1099999999897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85-4296-826E-BDCC6ECCF68B}"/>
            </c:ext>
          </c:extLst>
        </c:ser>
        <c:ser>
          <c:idx val="3"/>
          <c:order val="3"/>
          <c:tx>
            <c:strRef>
              <c:f>Výsledovka!$H$65:$H$66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Výsledovka!$H$67:$H$78</c:f>
              <c:numCache>
                <c:formatCode>#\ ##0.00\ [$€-41B];\-#\ ##0.00\ [$€-41B]</c:formatCode>
                <c:ptCount val="12"/>
                <c:pt idx="0">
                  <c:v>898.03000000000043</c:v>
                </c:pt>
                <c:pt idx="1">
                  <c:v>3140.75</c:v>
                </c:pt>
                <c:pt idx="2">
                  <c:v>14065.140000000007</c:v>
                </c:pt>
                <c:pt idx="3">
                  <c:v>16952.240000000009</c:v>
                </c:pt>
                <c:pt idx="4">
                  <c:v>37999.460000000006</c:v>
                </c:pt>
                <c:pt idx="5">
                  <c:v>28540.340000000004</c:v>
                </c:pt>
                <c:pt idx="6">
                  <c:v>27272.000000000004</c:v>
                </c:pt>
                <c:pt idx="7">
                  <c:v>28809.750000000004</c:v>
                </c:pt>
                <c:pt idx="8">
                  <c:v>35890.04</c:v>
                </c:pt>
                <c:pt idx="9">
                  <c:v>36627.56</c:v>
                </c:pt>
                <c:pt idx="10">
                  <c:v>44547.049999999996</c:v>
                </c:pt>
                <c:pt idx="11">
                  <c:v>38768.819999999985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85-4296-826E-BDCC6ECC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62224"/>
        <c:axId val="304562784"/>
      </c:lineChart>
      <c:catAx>
        <c:axId val="3045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2784"/>
        <c:crosses val="autoZero"/>
        <c:auto val="1"/>
        <c:lblAlgn val="ctr"/>
        <c:lblOffset val="100"/>
        <c:noMultiLvlLbl val="0"/>
      </c:catAx>
      <c:valAx>
        <c:axId val="30456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[Business-Intelligence_Lite.xlsx]Výsledovka!Výsledovka KT Přehled dle roků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Výsledovka!$E$85:$E$86</c:f>
              <c:strCache>
                <c:ptCount val="1"/>
                <c:pt idx="0">
                  <c:v>Náklady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Výsledovka!$D$87:$D$91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Výsledovka!$E$87:$E$91</c:f>
              <c:numCache>
                <c:formatCode>#\ ##0.00\ [$€-41B];\-#\ ##0.00\ [$€-41B]</c:formatCode>
                <c:ptCount val="4"/>
                <c:pt idx="0">
                  <c:v>-67916.210000000006</c:v>
                </c:pt>
                <c:pt idx="1">
                  <c:v>-167802.87000000002</c:v>
                </c:pt>
                <c:pt idx="2">
                  <c:v>-263301.18</c:v>
                </c:pt>
                <c:pt idx="3">
                  <c:v>-463285.35000000003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F-41B2-A483-1C2742AB4F4A}"/>
            </c:ext>
          </c:extLst>
        </c:ser>
        <c:ser>
          <c:idx val="1"/>
          <c:order val="1"/>
          <c:tx>
            <c:strRef>
              <c:f>Výsledovka!$F$85:$F$86</c:f>
              <c:strCache>
                <c:ptCount val="1"/>
                <c:pt idx="0">
                  <c:v>Výnosy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Výsledovka!$D$87:$D$91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Výsledovka!$F$87:$F$91</c:f>
              <c:numCache>
                <c:formatCode>#\ ##0.00\ [$€-41B];\-#\ ##0.00\ [$€-41B]</c:formatCode>
                <c:ptCount val="4"/>
                <c:pt idx="0">
                  <c:v>69318.87000000001</c:v>
                </c:pt>
                <c:pt idx="1">
                  <c:v>174869.95999999996</c:v>
                </c:pt>
                <c:pt idx="2">
                  <c:v>270400.28999999998</c:v>
                </c:pt>
                <c:pt idx="3">
                  <c:v>502054.16999999993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F-41B2-A483-1C2742AB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565584"/>
        <c:axId val="304566144"/>
      </c:barChart>
      <c:catAx>
        <c:axId val="30456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6144"/>
        <c:crosses val="autoZero"/>
        <c:auto val="1"/>
        <c:lblAlgn val="ctr"/>
        <c:lblOffset val="100"/>
        <c:noMultiLvlLbl val="0"/>
      </c:catAx>
      <c:valAx>
        <c:axId val="304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mil];[Red]\-#,##0\ [$mil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558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[Business-Intelligence_Lite.xlsx]Detail nákladov a výnosov!Výsledovka KT Přehled dle M-R</c:name>
    <c:fmtId val="106"/>
  </c:pivotSource>
  <c:chart>
    <c:autoTitleDeleted val="1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nákladov a výnosov'!$E$44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'Detail nákladov a výnosov'!$D$45:$D$64</c:f>
              <c:strCache>
                <c:ptCount val="19"/>
                <c:pt idx="0">
                  <c:v>504000 - Predaný tovar</c:v>
                </c:pt>
                <c:pt idx="1">
                  <c:v>521000 - Mzdové náklady</c:v>
                </c:pt>
                <c:pt idx="2">
                  <c:v>524000 - Zákonné sociálne poistenie</c:v>
                </c:pt>
                <c:pt idx="3">
                  <c:v>551001 - Odpis dlhodobého nehmotného a dlhodobého hmotného majetku</c:v>
                </c:pt>
                <c:pt idx="4">
                  <c:v>518000 - Ostatné služby</c:v>
                </c:pt>
                <c:pt idx="5">
                  <c:v>502000 - Spotreba energie</c:v>
                </c:pt>
                <c:pt idx="6">
                  <c:v>591000 - Splatná daň z príjmov</c:v>
                </c:pt>
                <c:pt idx="7">
                  <c:v>511000 - Opravy a udržiavanie</c:v>
                </c:pt>
                <c:pt idx="8">
                  <c:v>501000 - Spotreba materiálu</c:v>
                </c:pt>
                <c:pt idx="9">
                  <c:v>528000 - Ostatné sociálne náklady</c:v>
                </c:pt>
                <c:pt idx="10">
                  <c:v>527000 - Zákonné sociálne náklady</c:v>
                </c:pt>
                <c:pt idx="11">
                  <c:v>548000 - Ostatné náklady na hospodársku činnosť</c:v>
                </c:pt>
                <c:pt idx="12">
                  <c:v>531000 - Daň z motorových vozidiel</c:v>
                </c:pt>
                <c:pt idx="13">
                  <c:v>563000 - Kurzové straty</c:v>
                </c:pt>
                <c:pt idx="14">
                  <c:v>512000 - Cestovné</c:v>
                </c:pt>
                <c:pt idx="15">
                  <c:v>568000 - Ostatné finančné náklady</c:v>
                </c:pt>
                <c:pt idx="16">
                  <c:v>501999 - Spotreba materiálu nedaňová</c:v>
                </c:pt>
                <c:pt idx="17">
                  <c:v>518999 - Ostatné služby</c:v>
                </c:pt>
                <c:pt idx="18">
                  <c:v>551002 - Odpis dlhodobého nehmotného a dlhodobého hmotného majetku</c:v>
                </c:pt>
              </c:strCache>
            </c:strRef>
          </c:cat>
          <c:val>
            <c:numRef>
              <c:f>'Detail nákladov a výnosov'!$E$45:$E$64</c:f>
              <c:numCache>
                <c:formatCode>#\ ##0.00\ [$€-41B];\-#\ ##0.00\ [$€-41B]</c:formatCode>
                <c:ptCount val="19"/>
                <c:pt idx="0">
                  <c:v>-694856.91999999934</c:v>
                </c:pt>
                <c:pt idx="1">
                  <c:v>-135122.41</c:v>
                </c:pt>
                <c:pt idx="2">
                  <c:v>-48525.800000000083</c:v>
                </c:pt>
                <c:pt idx="3">
                  <c:v>-33142.499999999993</c:v>
                </c:pt>
                <c:pt idx="4">
                  <c:v>-25592.969999999998</c:v>
                </c:pt>
                <c:pt idx="5">
                  <c:v>-10023.959999999999</c:v>
                </c:pt>
                <c:pt idx="6">
                  <c:v>-4547.4400000000005</c:v>
                </c:pt>
                <c:pt idx="7">
                  <c:v>-4500</c:v>
                </c:pt>
                <c:pt idx="8">
                  <c:v>-1815.88</c:v>
                </c:pt>
                <c:pt idx="9">
                  <c:v>-1568.0799999999988</c:v>
                </c:pt>
                <c:pt idx="10">
                  <c:v>-861.64999999999986</c:v>
                </c:pt>
                <c:pt idx="11">
                  <c:v>-640.04000000000008</c:v>
                </c:pt>
                <c:pt idx="12">
                  <c:v>-508.03</c:v>
                </c:pt>
                <c:pt idx="13">
                  <c:v>-239.7</c:v>
                </c:pt>
                <c:pt idx="14">
                  <c:v>-150</c:v>
                </c:pt>
                <c:pt idx="15">
                  <c:v>-149.93</c:v>
                </c:pt>
                <c:pt idx="16">
                  <c:v>-33.6</c:v>
                </c:pt>
                <c:pt idx="17">
                  <c:v>-24</c:v>
                </c:pt>
                <c:pt idx="18">
                  <c:v>-2.6999999999999544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C-4EEB-B005-BB0145EB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4568944"/>
        <c:axId val="304569504"/>
      </c:barChart>
      <c:catAx>
        <c:axId val="30456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9504"/>
        <c:crosses val="autoZero"/>
        <c:auto val="1"/>
        <c:lblAlgn val="ctr"/>
        <c:lblOffset val="10"/>
        <c:noMultiLvlLbl val="0"/>
      </c:catAx>
      <c:valAx>
        <c:axId val="30456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41B];[Red]\-#,##0.0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[Business-Intelligence_Lite.xlsx]Detail nákladov a výnosov!Výsledovka KT Přehled dle M-R kumulovaně</c:name>
    <c:fmtId val="1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nákladov a výnosov'!$H$44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 nákladov a výnosov'!$G$45:$G$51</c:f>
              <c:strCache>
                <c:ptCount val="6"/>
                <c:pt idx="0">
                  <c:v>604000 - Tržby za tovar</c:v>
                </c:pt>
                <c:pt idx="1">
                  <c:v>602000 - Tržby z predaja služieb</c:v>
                </c:pt>
                <c:pt idx="2">
                  <c:v>613000 - Zmena stavu výrobkov</c:v>
                </c:pt>
                <c:pt idx="3">
                  <c:v>601000 - Tržby za vlastné výrobky</c:v>
                </c:pt>
                <c:pt idx="4">
                  <c:v>663000 - Kurzové zisky</c:v>
                </c:pt>
                <c:pt idx="5">
                  <c:v>662000 - Úroky</c:v>
                </c:pt>
              </c:strCache>
            </c:strRef>
          </c:cat>
          <c:val>
            <c:numRef>
              <c:f>'Detail nákladov a výnosov'!$H$45:$H$51</c:f>
              <c:numCache>
                <c:formatCode>#\ ##0.00\ [$€-41B];\-#\ ##0.00\ [$€-41B]</c:formatCode>
                <c:ptCount val="6"/>
                <c:pt idx="0">
                  <c:v>859159.04000000015</c:v>
                </c:pt>
                <c:pt idx="1">
                  <c:v>156372.93</c:v>
                </c:pt>
                <c:pt idx="2">
                  <c:v>859.90999999999985</c:v>
                </c:pt>
                <c:pt idx="3">
                  <c:v>139.18</c:v>
                </c:pt>
                <c:pt idx="4">
                  <c:v>109.23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6-4D9E-AC5F-CAC94F7B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4996960"/>
        <c:axId val="304997520"/>
      </c:barChart>
      <c:catAx>
        <c:axId val="3049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997520"/>
        <c:crosses val="autoZero"/>
        <c:auto val="1"/>
        <c:lblAlgn val="ctr"/>
        <c:lblOffset val="100"/>
        <c:noMultiLvlLbl val="0"/>
      </c:catAx>
      <c:valAx>
        <c:axId val="30499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41B];[Red]\-#,##0.0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99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[Business-Intelligence_Lite.xlsx]Finančné prostriedky!Výsledovka KT Přehled dle M-R</c:name>
    <c:fmtId val="1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Podľa mesiacov</a:t>
            </a:r>
          </a:p>
        </c:rich>
      </c:tx>
      <c:layout>
        <c:manualLayout>
          <c:xMode val="edge"/>
          <c:yMode val="edge"/>
          <c:x val="3.2083392676690485E-3"/>
          <c:y val="2.318839874064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'Finančné prostriedky'!$E$27:$E$28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prostriedky'!$E$29:$E$41</c:f>
              <c:numCache>
                <c:formatCode>#\ ##0.00\ [$€-41B];\-#\ ##0.00\ [$€-41B]</c:formatCode>
                <c:ptCount val="12"/>
                <c:pt idx="0">
                  <c:v>-2723.85</c:v>
                </c:pt>
                <c:pt idx="1">
                  <c:v>5331.9000000000005</c:v>
                </c:pt>
                <c:pt idx="2">
                  <c:v>19961.87</c:v>
                </c:pt>
                <c:pt idx="3">
                  <c:v>-10818.74</c:v>
                </c:pt>
                <c:pt idx="4">
                  <c:v>15317.539999999999</c:v>
                </c:pt>
                <c:pt idx="5">
                  <c:v>-3150.9300000000003</c:v>
                </c:pt>
                <c:pt idx="6">
                  <c:v>12347.35</c:v>
                </c:pt>
                <c:pt idx="7">
                  <c:v>-3000.1</c:v>
                </c:pt>
                <c:pt idx="8">
                  <c:v>-3442.71</c:v>
                </c:pt>
                <c:pt idx="9">
                  <c:v>-11069.419999999998</c:v>
                </c:pt>
                <c:pt idx="10">
                  <c:v>-5072.3099999999995</c:v>
                </c:pt>
                <c:pt idx="11">
                  <c:v>6822.0599999999995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43BA-A590-85CCB77573D0}"/>
            </c:ext>
          </c:extLst>
        </c:ser>
        <c:ser>
          <c:idx val="1"/>
          <c:order val="1"/>
          <c:tx>
            <c:strRef>
              <c:f>'Finančné prostriedky'!$F$27:$F$28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prostriedky'!$F$29:$F$41</c:f>
              <c:numCache>
                <c:formatCode>#\ ##0.00\ [$€-41B];\-#\ ##0.00\ [$€-41B]</c:formatCode>
                <c:ptCount val="12"/>
                <c:pt idx="0">
                  <c:v>26400.160000000003</c:v>
                </c:pt>
                <c:pt idx="1">
                  <c:v>16354.330000000004</c:v>
                </c:pt>
                <c:pt idx="2">
                  <c:v>21148.170000000006</c:v>
                </c:pt>
                <c:pt idx="3">
                  <c:v>-22333.260000000002</c:v>
                </c:pt>
                <c:pt idx="4">
                  <c:v>-4716.32</c:v>
                </c:pt>
                <c:pt idx="5">
                  <c:v>-7354.3100000000013</c:v>
                </c:pt>
                <c:pt idx="6">
                  <c:v>-12501.589999999998</c:v>
                </c:pt>
                <c:pt idx="7">
                  <c:v>-8210.0899999999983</c:v>
                </c:pt>
                <c:pt idx="8">
                  <c:v>1223.6999999999998</c:v>
                </c:pt>
                <c:pt idx="9">
                  <c:v>13352.55</c:v>
                </c:pt>
                <c:pt idx="10">
                  <c:v>24095.030000000002</c:v>
                </c:pt>
                <c:pt idx="11">
                  <c:v>-17719.27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43BA-A590-85CCB77573D0}"/>
            </c:ext>
          </c:extLst>
        </c:ser>
        <c:ser>
          <c:idx val="2"/>
          <c:order val="2"/>
          <c:tx>
            <c:strRef>
              <c:f>'Finančné prostriedky'!$G$27:$G$28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prostriedky'!$G$29:$G$41</c:f>
              <c:numCache>
                <c:formatCode>#\ ##0.00\ [$€-41B];\-#\ ##0.00\ [$€-41B]</c:formatCode>
                <c:ptCount val="12"/>
                <c:pt idx="0">
                  <c:v>40250.629999999997</c:v>
                </c:pt>
                <c:pt idx="1">
                  <c:v>-8645.31</c:v>
                </c:pt>
                <c:pt idx="2">
                  <c:v>-15781.189999999999</c:v>
                </c:pt>
                <c:pt idx="3">
                  <c:v>9980.25</c:v>
                </c:pt>
                <c:pt idx="4">
                  <c:v>-12296.530000000002</c:v>
                </c:pt>
                <c:pt idx="5">
                  <c:v>272.45999999999913</c:v>
                </c:pt>
                <c:pt idx="6">
                  <c:v>27433.02</c:v>
                </c:pt>
                <c:pt idx="7">
                  <c:v>-1792.8000000000006</c:v>
                </c:pt>
                <c:pt idx="8">
                  <c:v>9577.93</c:v>
                </c:pt>
                <c:pt idx="9">
                  <c:v>-34420.719999999987</c:v>
                </c:pt>
                <c:pt idx="10">
                  <c:v>2295.0199999999986</c:v>
                </c:pt>
                <c:pt idx="11">
                  <c:v>16986.669999999998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F-43BA-A590-85CCB77573D0}"/>
            </c:ext>
          </c:extLst>
        </c:ser>
        <c:ser>
          <c:idx val="3"/>
          <c:order val="3"/>
          <c:tx>
            <c:strRef>
              <c:f>'Finančné prostriedky'!$H$27:$H$28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prostriedky'!$H$29:$H$41</c:f>
              <c:numCache>
                <c:formatCode>#\ ##0.00\ [$€-41B];\-#\ ##0.00\ [$€-41B]</c:formatCode>
                <c:ptCount val="12"/>
                <c:pt idx="0">
                  <c:v>10486.85</c:v>
                </c:pt>
                <c:pt idx="1">
                  <c:v>-1719.0299999999977</c:v>
                </c:pt>
                <c:pt idx="2">
                  <c:v>-2282.5899999999992</c:v>
                </c:pt>
                <c:pt idx="3">
                  <c:v>8951.6499999999942</c:v>
                </c:pt>
                <c:pt idx="4">
                  <c:v>-11783.01999999999</c:v>
                </c:pt>
                <c:pt idx="5">
                  <c:v>31402.29</c:v>
                </c:pt>
                <c:pt idx="6">
                  <c:v>-19983.659999999993</c:v>
                </c:pt>
                <c:pt idx="7">
                  <c:v>15084.139999999998</c:v>
                </c:pt>
                <c:pt idx="8">
                  <c:v>-27119.279999999999</c:v>
                </c:pt>
                <c:pt idx="9">
                  <c:v>25900.899999999998</c:v>
                </c:pt>
                <c:pt idx="10">
                  <c:v>10609.330000000011</c:v>
                </c:pt>
                <c:pt idx="11">
                  <c:v>-17634.329999999998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F-43BA-A590-85CCB775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001440"/>
        <c:axId val="305002000"/>
      </c:barChart>
      <c:catAx>
        <c:axId val="3050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2000"/>
        <c:crosses val="autoZero"/>
        <c:auto val="1"/>
        <c:lblAlgn val="ctr"/>
        <c:lblOffset val="100"/>
        <c:noMultiLvlLbl val="0"/>
      </c:catAx>
      <c:valAx>
        <c:axId val="3050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41B];[Red]\-#,##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[Business-Intelligence_Lite.xlsx]Finančné prostriedky!Kontingenční tabulka 1</c:name>
    <c:fmtId val="1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Kumulovane</a:t>
            </a:r>
          </a:p>
        </c:rich>
      </c:tx>
      <c:layout>
        <c:manualLayout>
          <c:xMode val="edge"/>
          <c:yMode val="edge"/>
          <c:x val="1.9830854476522467E-4"/>
          <c:y val="2.318840579710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'Finančné prostriedky'!$E$49:$E$50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prostriedky'!$E$51:$E$62</c:f>
              <c:numCache>
                <c:formatCode>#\ ##0.00\ [$€-41B];\-#\ ##0.00\ [$€-41B]</c:formatCode>
                <c:ptCount val="12"/>
                <c:pt idx="0">
                  <c:v>-2723.85</c:v>
                </c:pt>
                <c:pt idx="1">
                  <c:v>2608.0500000000006</c:v>
                </c:pt>
                <c:pt idx="2">
                  <c:v>22569.919999999998</c:v>
                </c:pt>
                <c:pt idx="3">
                  <c:v>11751.179999999998</c:v>
                </c:pt>
                <c:pt idx="4">
                  <c:v>27068.719999999998</c:v>
                </c:pt>
                <c:pt idx="5">
                  <c:v>23917.789999999997</c:v>
                </c:pt>
                <c:pt idx="6">
                  <c:v>36265.14</c:v>
                </c:pt>
                <c:pt idx="7">
                  <c:v>33265.040000000001</c:v>
                </c:pt>
                <c:pt idx="8">
                  <c:v>29822.33</c:v>
                </c:pt>
                <c:pt idx="9">
                  <c:v>18752.910000000003</c:v>
                </c:pt>
                <c:pt idx="10">
                  <c:v>13680.600000000004</c:v>
                </c:pt>
                <c:pt idx="11">
                  <c:v>20502.660000000003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FD-4807-82EC-137D116F5079}"/>
            </c:ext>
          </c:extLst>
        </c:ser>
        <c:ser>
          <c:idx val="1"/>
          <c:order val="1"/>
          <c:tx>
            <c:strRef>
              <c:f>'Finančné prostriedky'!$F$49:$F$50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prostriedky'!$F$51:$F$62</c:f>
              <c:numCache>
                <c:formatCode>#\ ##0.00\ [$€-41B];\-#\ ##0.00\ [$€-41B]</c:formatCode>
                <c:ptCount val="12"/>
                <c:pt idx="0">
                  <c:v>26400.160000000003</c:v>
                </c:pt>
                <c:pt idx="1">
                  <c:v>42754.490000000005</c:v>
                </c:pt>
                <c:pt idx="2">
                  <c:v>63902.660000000011</c:v>
                </c:pt>
                <c:pt idx="3">
                  <c:v>41569.400000000009</c:v>
                </c:pt>
                <c:pt idx="4">
                  <c:v>36853.080000000009</c:v>
                </c:pt>
                <c:pt idx="5">
                  <c:v>29498.770000000008</c:v>
                </c:pt>
                <c:pt idx="6">
                  <c:v>16997.180000000008</c:v>
                </c:pt>
                <c:pt idx="7">
                  <c:v>8787.0900000000092</c:v>
                </c:pt>
                <c:pt idx="8">
                  <c:v>10010.790000000008</c:v>
                </c:pt>
                <c:pt idx="9">
                  <c:v>23363.340000000007</c:v>
                </c:pt>
                <c:pt idx="10">
                  <c:v>47458.37000000001</c:v>
                </c:pt>
                <c:pt idx="11">
                  <c:v>29739.100000000009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D-4807-82EC-137D116F5079}"/>
            </c:ext>
          </c:extLst>
        </c:ser>
        <c:ser>
          <c:idx val="2"/>
          <c:order val="2"/>
          <c:tx>
            <c:strRef>
              <c:f>'Finančné prostriedky'!$G$49:$G$50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prostriedky'!$G$51:$G$62</c:f>
              <c:numCache>
                <c:formatCode>#\ ##0.00\ [$€-41B];\-#\ ##0.00\ [$€-41B]</c:formatCode>
                <c:ptCount val="12"/>
                <c:pt idx="0">
                  <c:v>40250.629999999997</c:v>
                </c:pt>
                <c:pt idx="1">
                  <c:v>31605.32</c:v>
                </c:pt>
                <c:pt idx="2">
                  <c:v>15824.130000000001</c:v>
                </c:pt>
                <c:pt idx="3">
                  <c:v>25804.38</c:v>
                </c:pt>
                <c:pt idx="4">
                  <c:v>13507.849999999999</c:v>
                </c:pt>
                <c:pt idx="5">
                  <c:v>13780.309999999998</c:v>
                </c:pt>
                <c:pt idx="6">
                  <c:v>41213.33</c:v>
                </c:pt>
                <c:pt idx="7">
                  <c:v>39420.53</c:v>
                </c:pt>
                <c:pt idx="8">
                  <c:v>48998.46</c:v>
                </c:pt>
                <c:pt idx="9">
                  <c:v>14577.740000000013</c:v>
                </c:pt>
                <c:pt idx="10">
                  <c:v>16872.760000000009</c:v>
                </c:pt>
                <c:pt idx="11">
                  <c:v>33859.430000000008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FD-4807-82EC-137D116F5079}"/>
            </c:ext>
          </c:extLst>
        </c:ser>
        <c:ser>
          <c:idx val="3"/>
          <c:order val="3"/>
          <c:tx>
            <c:strRef>
              <c:f>'Finančné prostriedky'!$H$49:$H$50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prostriedky'!$H$51:$H$62</c:f>
              <c:numCache>
                <c:formatCode>#\ ##0.00\ [$€-41B];\-#\ ##0.00\ [$€-41B]</c:formatCode>
                <c:ptCount val="12"/>
                <c:pt idx="0">
                  <c:v>10486.85</c:v>
                </c:pt>
                <c:pt idx="1">
                  <c:v>8767.8200000000033</c:v>
                </c:pt>
                <c:pt idx="2">
                  <c:v>6485.2300000000041</c:v>
                </c:pt>
                <c:pt idx="3">
                  <c:v>15436.879999999997</c:v>
                </c:pt>
                <c:pt idx="4">
                  <c:v>3653.8600000000079</c:v>
                </c:pt>
                <c:pt idx="5">
                  <c:v>35056.150000000009</c:v>
                </c:pt>
                <c:pt idx="6">
                  <c:v>15072.490000000016</c:v>
                </c:pt>
                <c:pt idx="7">
                  <c:v>30156.630000000012</c:v>
                </c:pt>
                <c:pt idx="8">
                  <c:v>3037.3500000000131</c:v>
                </c:pt>
                <c:pt idx="9">
                  <c:v>28938.250000000011</c:v>
                </c:pt>
                <c:pt idx="10">
                  <c:v>39547.580000000024</c:v>
                </c:pt>
                <c:pt idx="11">
                  <c:v>21913.250000000025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FD-4807-82EC-137D116F5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05920"/>
        <c:axId val="305006480"/>
      </c:lineChart>
      <c:catAx>
        <c:axId val="30500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6480"/>
        <c:crosses val="autoZero"/>
        <c:auto val="1"/>
        <c:lblAlgn val="ctr"/>
        <c:lblOffset val="100"/>
        <c:noMultiLvlLbl val="0"/>
      </c:catAx>
      <c:valAx>
        <c:axId val="30500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41B];[Red]\-#,##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[Business-Intelligence_Lite.xlsx]Prehľad predajov!Přehled prodejů KT Zisk kumulovaně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'Prehľad predajov'!$E$55:$E$56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predajov'!$D$57:$D$68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predajov'!$E$57:$E$68</c:f>
              <c:numCache>
                <c:formatCode>#\ ##0.00\ [$€-41B];\-#\ ##0.00\ [$€-41B]</c:formatCode>
                <c:ptCount val="12"/>
                <c:pt idx="0">
                  <c:v>385.54</c:v>
                </c:pt>
                <c:pt idx="1">
                  <c:v>591.92000000000007</c:v>
                </c:pt>
                <c:pt idx="2">
                  <c:v>2263.7087000000001</c:v>
                </c:pt>
                <c:pt idx="3">
                  <c:v>2914.0163000000002</c:v>
                </c:pt>
                <c:pt idx="4">
                  <c:v>2974.0163000000002</c:v>
                </c:pt>
                <c:pt idx="5">
                  <c:v>2974.0163000000002</c:v>
                </c:pt>
                <c:pt idx="6">
                  <c:v>2974.0163000000002</c:v>
                </c:pt>
                <c:pt idx="7">
                  <c:v>3011.8432000000003</c:v>
                </c:pt>
                <c:pt idx="8">
                  <c:v>3019.8432000000003</c:v>
                </c:pt>
                <c:pt idx="9">
                  <c:v>3019.8432000000003</c:v>
                </c:pt>
                <c:pt idx="10">
                  <c:v>4378.7206999999999</c:v>
                </c:pt>
                <c:pt idx="11">
                  <c:v>4625.1832999999997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B-4DA0-AB29-161C7B2D281F}"/>
            </c:ext>
          </c:extLst>
        </c:ser>
        <c:ser>
          <c:idx val="1"/>
          <c:order val="1"/>
          <c:tx>
            <c:strRef>
              <c:f>'Prehľad predajov'!$F$55:$F$56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predajov'!$D$57:$D$68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predajov'!$F$57:$F$68</c:f>
              <c:numCache>
                <c:formatCode>#\ ##0.00\ [$€-41B];\-#\ ##0.00\ [$€-41B]</c:formatCode>
                <c:ptCount val="12"/>
                <c:pt idx="0">
                  <c:v>1139.249</c:v>
                </c:pt>
                <c:pt idx="1">
                  <c:v>7213.0983000000006</c:v>
                </c:pt>
                <c:pt idx="2">
                  <c:v>9469.7398000000012</c:v>
                </c:pt>
                <c:pt idx="3">
                  <c:v>11184.2165</c:v>
                </c:pt>
                <c:pt idx="4">
                  <c:v>12281.3632</c:v>
                </c:pt>
                <c:pt idx="5">
                  <c:v>13337.4331</c:v>
                </c:pt>
                <c:pt idx="6">
                  <c:v>14215.2412</c:v>
                </c:pt>
                <c:pt idx="7">
                  <c:v>16590.000700000001</c:v>
                </c:pt>
                <c:pt idx="8">
                  <c:v>20240.475300000002</c:v>
                </c:pt>
                <c:pt idx="9">
                  <c:v>21438.7497</c:v>
                </c:pt>
                <c:pt idx="10">
                  <c:v>23345.814200000001</c:v>
                </c:pt>
                <c:pt idx="11">
                  <c:v>25477.386399999999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B-4DA0-AB29-161C7B2D281F}"/>
            </c:ext>
          </c:extLst>
        </c:ser>
        <c:ser>
          <c:idx val="2"/>
          <c:order val="2"/>
          <c:tx>
            <c:strRef>
              <c:f>'Prehľad predajov'!$G$55:$G$56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predajov'!$D$57:$D$68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predajov'!$G$57:$G$68</c:f>
              <c:numCache>
                <c:formatCode>#\ ##0.00\ [$€-41B];\-#\ ##0.00\ [$€-41B]</c:formatCode>
                <c:ptCount val="12"/>
                <c:pt idx="0">
                  <c:v>1351.7310000000002</c:v>
                </c:pt>
                <c:pt idx="1">
                  <c:v>2706.5109000000002</c:v>
                </c:pt>
                <c:pt idx="2">
                  <c:v>4856.7249000000002</c:v>
                </c:pt>
                <c:pt idx="3">
                  <c:v>7749.3505999999998</c:v>
                </c:pt>
                <c:pt idx="4">
                  <c:v>10312.764999999999</c:v>
                </c:pt>
                <c:pt idx="5">
                  <c:v>15750.697499999998</c:v>
                </c:pt>
                <c:pt idx="6">
                  <c:v>27651.643400000001</c:v>
                </c:pt>
                <c:pt idx="7">
                  <c:v>31381.119400000003</c:v>
                </c:pt>
                <c:pt idx="8">
                  <c:v>35446.171400000007</c:v>
                </c:pt>
                <c:pt idx="9">
                  <c:v>37143.707800000004</c:v>
                </c:pt>
                <c:pt idx="10">
                  <c:v>37258.283700000007</c:v>
                </c:pt>
                <c:pt idx="11">
                  <c:v>43448.279900000009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B-4DA0-AB29-161C7B2D281F}"/>
            </c:ext>
          </c:extLst>
        </c:ser>
        <c:ser>
          <c:idx val="3"/>
          <c:order val="3"/>
          <c:tx>
            <c:strRef>
              <c:f>'Prehľad predajov'!$H$55:$H$56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predajov'!$D$57:$D$68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predajov'!$H$57:$H$68</c:f>
              <c:numCache>
                <c:formatCode>#\ ##0.00\ [$€-41B];\-#\ ##0.00\ [$€-41B]</c:formatCode>
                <c:ptCount val="12"/>
                <c:pt idx="0">
                  <c:v>3624.5859000000005</c:v>
                </c:pt>
                <c:pt idx="1">
                  <c:v>9489.7782000000025</c:v>
                </c:pt>
                <c:pt idx="2">
                  <c:v>16210.917700000002</c:v>
                </c:pt>
                <c:pt idx="3">
                  <c:v>23243.606200000002</c:v>
                </c:pt>
                <c:pt idx="4">
                  <c:v>35197.949700000005</c:v>
                </c:pt>
                <c:pt idx="5">
                  <c:v>41375.751500000006</c:v>
                </c:pt>
                <c:pt idx="6">
                  <c:v>44572.716600000007</c:v>
                </c:pt>
                <c:pt idx="7">
                  <c:v>51274.929700000008</c:v>
                </c:pt>
                <c:pt idx="8">
                  <c:v>60352.162300000011</c:v>
                </c:pt>
                <c:pt idx="9">
                  <c:v>66329.570300000007</c:v>
                </c:pt>
                <c:pt idx="10">
                  <c:v>80133.698800000013</c:v>
                </c:pt>
                <c:pt idx="11">
                  <c:v>86588.986500000014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CB-4DA0-AB29-161C7B2D2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764896"/>
        <c:axId val="232765456"/>
      </c:lineChart>
      <c:catAx>
        <c:axId val="23276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5456"/>
        <c:crosses val="autoZero"/>
        <c:auto val="1"/>
        <c:lblAlgn val="ctr"/>
        <c:lblOffset val="100"/>
        <c:noMultiLvlLbl val="0"/>
      </c:catAx>
      <c:valAx>
        <c:axId val="23276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692313950152642E-3"/>
          <c:y val="0.91259625851902848"/>
          <c:w val="0.46770926990527567"/>
          <c:h val="7.4627400987608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[Business-Intelligence_Lite.xlsx]Prehľad predajov!Přehled prodejů KT Tržba a zisk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28015634630772579"/>
          <c:y val="2.8520493771341245E-2"/>
          <c:w val="0.67625613418636832"/>
          <c:h val="0.80416751036675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'Prehľad predajov'!$E$73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'Prehľad predajov'!$D$74:$D$84</c:f>
              <c:strCache>
                <c:ptCount val="10"/>
                <c:pt idx="0">
                  <c:v>Stolička Z220</c:v>
                </c:pt>
                <c:pt idx="1">
                  <c:v>Stôl montovaný</c:v>
                </c:pt>
                <c:pt idx="2">
                  <c:v>Stôl kancelársky s kontajnerom</c:v>
                </c:pt>
                <c:pt idx="3">
                  <c:v>Stôl kancelársky s roletou</c:v>
                </c:pt>
                <c:pt idx="4">
                  <c:v>Kreslo čalúnené 1320</c:v>
                </c:pt>
                <c:pt idx="5">
                  <c:v>Posteľ roštová</c:v>
                </c:pt>
                <c:pt idx="6">
                  <c:v>Kuchynská linka typ A</c:v>
                </c:pt>
                <c:pt idx="7">
                  <c:v>Rozkladacia posteľ 1425</c:v>
                </c:pt>
                <c:pt idx="8">
                  <c:v>Kuchynská linka typ B</c:v>
                </c:pt>
                <c:pt idx="9">
                  <c:v>Sedacia súprava</c:v>
                </c:pt>
              </c:strCache>
            </c:strRef>
          </c:cat>
          <c:val>
            <c:numRef>
              <c:f>'Prehľad predajov'!$E$74:$E$84</c:f>
              <c:numCache>
                <c:formatCode>#\ ##0.00\ [$€-41B];\-#\ ##0.00\ [$€-41B]</c:formatCode>
                <c:ptCount val="10"/>
                <c:pt idx="0">
                  <c:v>5102.5601999999999</c:v>
                </c:pt>
                <c:pt idx="1">
                  <c:v>6029.2205999999987</c:v>
                </c:pt>
                <c:pt idx="2">
                  <c:v>5642.8857999999991</c:v>
                </c:pt>
                <c:pt idx="3">
                  <c:v>5987.5805999999984</c:v>
                </c:pt>
                <c:pt idx="4">
                  <c:v>12842.926000000001</c:v>
                </c:pt>
                <c:pt idx="5">
                  <c:v>13016.084600000004</c:v>
                </c:pt>
                <c:pt idx="6">
                  <c:v>17579.978199999998</c:v>
                </c:pt>
                <c:pt idx="7">
                  <c:v>18395.195700000004</c:v>
                </c:pt>
                <c:pt idx="8">
                  <c:v>20425.323899999999</c:v>
                </c:pt>
                <c:pt idx="9">
                  <c:v>28388.300600000002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9CF-AA21-CC5741FDAA9B}"/>
            </c:ext>
          </c:extLst>
        </c:ser>
        <c:ser>
          <c:idx val="1"/>
          <c:order val="1"/>
          <c:tx>
            <c:strRef>
              <c:f>'Prehľad predajov'!$F$73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'Prehľad predajov'!$D$74:$D$84</c:f>
              <c:strCache>
                <c:ptCount val="10"/>
                <c:pt idx="0">
                  <c:v>Stolička Z220</c:v>
                </c:pt>
                <c:pt idx="1">
                  <c:v>Stôl montovaný</c:v>
                </c:pt>
                <c:pt idx="2">
                  <c:v>Stôl kancelársky s kontajnerom</c:v>
                </c:pt>
                <c:pt idx="3">
                  <c:v>Stôl kancelársky s roletou</c:v>
                </c:pt>
                <c:pt idx="4">
                  <c:v>Kreslo čalúnené 1320</c:v>
                </c:pt>
                <c:pt idx="5">
                  <c:v>Posteľ roštová</c:v>
                </c:pt>
                <c:pt idx="6">
                  <c:v>Kuchynská linka typ A</c:v>
                </c:pt>
                <c:pt idx="7">
                  <c:v>Rozkladacia posteľ 1425</c:v>
                </c:pt>
                <c:pt idx="8">
                  <c:v>Kuchynská linka typ B</c:v>
                </c:pt>
                <c:pt idx="9">
                  <c:v>Sedacia súprava</c:v>
                </c:pt>
              </c:strCache>
            </c:strRef>
          </c:cat>
          <c:val>
            <c:numRef>
              <c:f>'Prehľad predajov'!$F$74:$F$84</c:f>
              <c:numCache>
                <c:formatCode>#\ ##0.00\ [$€-41B];\-#\ ##0.00\ [$€-41B]</c:formatCode>
                <c:ptCount val="10"/>
                <c:pt idx="0">
                  <c:v>27131.88</c:v>
                </c:pt>
                <c:pt idx="1">
                  <c:v>30986.740000000013</c:v>
                </c:pt>
                <c:pt idx="2">
                  <c:v>31246.790199999999</c:v>
                </c:pt>
                <c:pt idx="3">
                  <c:v>33649.440000000002</c:v>
                </c:pt>
                <c:pt idx="4">
                  <c:v>71626.2402</c:v>
                </c:pt>
                <c:pt idx="5">
                  <c:v>72965.760299999994</c:v>
                </c:pt>
                <c:pt idx="6">
                  <c:v>89629.97</c:v>
                </c:pt>
                <c:pt idx="7">
                  <c:v>99661.640000000014</c:v>
                </c:pt>
                <c:pt idx="8">
                  <c:v>105396.21</c:v>
                </c:pt>
                <c:pt idx="9">
                  <c:v>159222.5799999999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5-49CF-AA21-CC5741FD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2768256"/>
        <c:axId val="232768816"/>
      </c:barChart>
      <c:catAx>
        <c:axId val="23276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8816"/>
        <c:crosses val="autoZero"/>
        <c:auto val="1"/>
        <c:lblAlgn val="ctr"/>
        <c:lblOffset val="100"/>
        <c:noMultiLvlLbl val="0"/>
      </c:catAx>
      <c:valAx>
        <c:axId val="23276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772528433945761"/>
          <c:y val="0.91889400369718444"/>
          <c:w val="0.14967432201252034"/>
          <c:h val="8.1106063522730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[Business-Intelligence_Lite.xlsx]Prehľad predajov!Přehled prodejů KT Množství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345994738694473"/>
              <c:y val="-1.426024688567062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2177033475279448"/>
          <c:y val="0.13598474116154766"/>
          <c:w val="0.49437140994512568"/>
          <c:h val="0.75697881885481599"/>
        </c:manualLayout>
      </c:layout>
      <c:pieChart>
        <c:varyColors val="1"/>
        <c:ser>
          <c:idx val="0"/>
          <c:order val="0"/>
          <c:tx>
            <c:strRef>
              <c:f>'Prehľad predajov'!$I$73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5D-48B4-B532-7362CC1E72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5D-48B4-B532-7362CC1E72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5D-48B4-B532-7362CC1E72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5D-48B4-B532-7362CC1E72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5D-48B4-B532-7362CC1E72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5D-48B4-B532-7362CC1E72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75D-48B4-B532-7362CC1E722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5D-48B4-B532-7362CC1E722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75D-48B4-B532-7362CC1E722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75D-48B4-B532-7362CC1E722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'Prehľad predajov'!$H$74:$H$80</c:f>
              <c:strCache>
                <c:ptCount val="6"/>
                <c:pt idx="0">
                  <c:v>Spojovacia doska</c:v>
                </c:pt>
                <c:pt idx="1">
                  <c:v>Stôl montovaný</c:v>
                </c:pt>
                <c:pt idx="2">
                  <c:v>Vrchná doska</c:v>
                </c:pt>
                <c:pt idx="3">
                  <c:v>Montáž stola</c:v>
                </c:pt>
                <c:pt idx="4">
                  <c:v>Noha stolová</c:v>
                </c:pt>
                <c:pt idx="5">
                  <c:v>Šrauby</c:v>
                </c:pt>
              </c:strCache>
            </c:strRef>
          </c:cat>
          <c:val>
            <c:numRef>
              <c:f>'Prehľad predajov'!$I$74:$I$80</c:f>
              <c:numCache>
                <c:formatCode>General</c:formatCode>
                <c:ptCount val="6"/>
                <c:pt idx="0">
                  <c:v>43</c:v>
                </c:pt>
                <c:pt idx="1">
                  <c:v>110</c:v>
                </c:pt>
                <c:pt idx="2">
                  <c:v>110</c:v>
                </c:pt>
                <c:pt idx="3">
                  <c:v>330</c:v>
                </c:pt>
                <c:pt idx="4">
                  <c:v>440</c:v>
                </c:pt>
                <c:pt idx="5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5D-48B4-B532-7362CC1E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[Business-Intelligence_Lite.xlsx]Celková tržba a zisk!Kontingenční tabulka celkové tržby a zisku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'Celková tržba a zisk'!$E$14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zisk'!$D$15:$D$19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'Celková tržba a zisk'!$E$15:$E$19</c:f>
              <c:numCache>
                <c:formatCode>#\ ##0\ "€"</c:formatCode>
                <c:ptCount val="4"/>
                <c:pt idx="0">
                  <c:v>4625.1832999999988</c:v>
                </c:pt>
                <c:pt idx="1">
                  <c:v>25477.386400000007</c:v>
                </c:pt>
                <c:pt idx="2">
                  <c:v>43448.279900000001</c:v>
                </c:pt>
                <c:pt idx="3">
                  <c:v>86588.986499999985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B-48AF-9F5A-8103953680E0}"/>
            </c:ext>
          </c:extLst>
        </c:ser>
        <c:ser>
          <c:idx val="1"/>
          <c:order val="1"/>
          <c:tx>
            <c:strRef>
              <c:f>'Celková tržba a zisk'!$F$14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zisk'!$D$15:$D$19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'Celková tržba a zisk'!$F$15:$F$19</c:f>
              <c:numCache>
                <c:formatCode>#\ ##0\ "€"</c:formatCode>
                <c:ptCount val="4"/>
                <c:pt idx="0">
                  <c:v>27841.562000000002</c:v>
                </c:pt>
                <c:pt idx="1">
                  <c:v>130219.52620000001</c:v>
                </c:pt>
                <c:pt idx="2">
                  <c:v>234428.28619999997</c:v>
                </c:pt>
                <c:pt idx="3">
                  <c:v>471440.2845999999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B-48AF-9F5A-8103953680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4438304"/>
        <c:axId val="234438864"/>
      </c:barChart>
      <c:catAx>
        <c:axId val="2344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38864"/>
        <c:crosses val="autoZero"/>
        <c:auto val="1"/>
        <c:lblAlgn val="ctr"/>
        <c:lblOffset val="100"/>
        <c:noMultiLvlLbl val="0"/>
      </c:catAx>
      <c:valAx>
        <c:axId val="2344388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3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0824311759236374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[Business-Intelligence_Lite.xlsx]Tržby a zisk kumulovane!Kontingenční tabulka tržby a zisku kumulovaně</c:name>
    <c:fmtId val="4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>
              <a:alpha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</c:pivotFmt>
      <c:pivotFmt>
        <c:idx val="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</c:pivotFmt>
      <c:pivotFmt>
        <c:idx val="1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noFill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'Tržby a zisk kumulovane'!$E$16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kumulovane'!$E$17:$E$28</c:f>
              <c:numCache>
                <c:formatCode>#\ ##0\ "€"</c:formatCode>
                <c:ptCount val="12"/>
                <c:pt idx="0">
                  <c:v>6501.1059000000014</c:v>
                </c:pt>
                <c:pt idx="1">
                  <c:v>13500.201500000001</c:v>
                </c:pt>
                <c:pt idx="2">
                  <c:v>12799.783699999996</c:v>
                </c:pt>
                <c:pt idx="3">
                  <c:v>12290.098499999998</c:v>
                </c:pt>
                <c:pt idx="4">
                  <c:v>15674.9046</c:v>
                </c:pt>
                <c:pt idx="5">
                  <c:v>12671.804200000002</c:v>
                </c:pt>
                <c:pt idx="6">
                  <c:v>15975.719100000004</c:v>
                </c:pt>
                <c:pt idx="7">
                  <c:v>12844.275500000009</c:v>
                </c:pt>
                <c:pt idx="8">
                  <c:v>16800.7592</c:v>
                </c:pt>
                <c:pt idx="9">
                  <c:v>8873.2188000000024</c:v>
                </c:pt>
                <c:pt idx="10">
                  <c:v>17184.646400000001</c:v>
                </c:pt>
                <c:pt idx="11">
                  <c:v>15023.318699999998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5-4699-9374-DCEB93E9B353}"/>
            </c:ext>
          </c:extLst>
        </c:ser>
        <c:ser>
          <c:idx val="1"/>
          <c:order val="1"/>
          <c:tx>
            <c:strRef>
              <c:f>'Tržby a zisk kumulovane'!$F$16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kumulovane'!$F$17:$F$28</c:f>
              <c:numCache>
                <c:formatCode>#\ ##0\ "€"</c:formatCode>
                <c:ptCount val="12"/>
                <c:pt idx="0">
                  <c:v>36145.971999999994</c:v>
                </c:pt>
                <c:pt idx="1">
                  <c:v>65614.262199999997</c:v>
                </c:pt>
                <c:pt idx="2">
                  <c:v>80420.264500000019</c:v>
                </c:pt>
                <c:pt idx="3">
                  <c:v>68439.945299999992</c:v>
                </c:pt>
                <c:pt idx="4">
                  <c:v>81368.480299999981</c:v>
                </c:pt>
                <c:pt idx="5">
                  <c:v>65190.799999999996</c:v>
                </c:pt>
                <c:pt idx="6">
                  <c:v>77945.689699999974</c:v>
                </c:pt>
                <c:pt idx="7">
                  <c:v>68812.488599999982</c:v>
                </c:pt>
                <c:pt idx="8">
                  <c:v>89886.600599999991</c:v>
                </c:pt>
                <c:pt idx="9">
                  <c:v>48278.126400000001</c:v>
                </c:pt>
                <c:pt idx="10">
                  <c:v>91937.369399999996</c:v>
                </c:pt>
                <c:pt idx="11">
                  <c:v>89889.66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5-4699-9374-DCEB93E9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443344"/>
        <c:axId val="234443904"/>
      </c:barChart>
      <c:lineChart>
        <c:grouping val="stacked"/>
        <c:varyColors val="0"/>
        <c:ser>
          <c:idx val="2"/>
          <c:order val="2"/>
          <c:tx>
            <c:strRef>
              <c:f>'Tržby a zisk kumulovane'!$G$16</c:f>
              <c:strCache>
                <c:ptCount val="1"/>
                <c:pt idx="0">
                  <c:v>Zisk kumulovaně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6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4"/>
            <c:marker>
              <c:symbol val="diamond"/>
              <c:size val="10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925-4699-9374-DCEB93E9B353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kumulovane'!$G$17:$G$28</c:f>
              <c:numCache>
                <c:formatCode>#\ ##0.00\ [$€-41B];\-#\ ##0.00\ [$€-41B]</c:formatCode>
                <c:ptCount val="12"/>
                <c:pt idx="0">
                  <c:v>6501.1059000000014</c:v>
                </c:pt>
                <c:pt idx="1">
                  <c:v>20001.307400000002</c:v>
                </c:pt>
                <c:pt idx="2">
                  <c:v>32801.091099999998</c:v>
                </c:pt>
                <c:pt idx="3">
                  <c:v>45091.189599999998</c:v>
                </c:pt>
                <c:pt idx="4">
                  <c:v>60766.0942</c:v>
                </c:pt>
                <c:pt idx="5">
                  <c:v>73437.898400000005</c:v>
                </c:pt>
                <c:pt idx="6">
                  <c:v>89413.617500000008</c:v>
                </c:pt>
                <c:pt idx="7">
                  <c:v>102257.89300000001</c:v>
                </c:pt>
                <c:pt idx="8">
                  <c:v>119058.65220000001</c:v>
                </c:pt>
                <c:pt idx="9">
                  <c:v>127931.87100000001</c:v>
                </c:pt>
                <c:pt idx="10">
                  <c:v>145116.51740000001</c:v>
                </c:pt>
                <c:pt idx="11">
                  <c:v>160139.83610000001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925-4699-9374-DCEB93E9B353}"/>
            </c:ext>
          </c:extLst>
        </c:ser>
        <c:ser>
          <c:idx val="3"/>
          <c:order val="3"/>
          <c:tx>
            <c:strRef>
              <c:f>'Tržby a zisk kumulovane'!$H$16</c:f>
              <c:strCache>
                <c:ptCount val="1"/>
                <c:pt idx="0">
                  <c:v>Částka prodejní kumulovaně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5"/>
            <c:marker>
              <c:symbol val="diamond"/>
              <c:size val="10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25-4699-9374-DCEB93E9B353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kumulovane'!$H$17:$H$28</c:f>
              <c:numCache>
                <c:formatCode>#\ ##0.00\ [$€-41B];\-#\ ##0.00\ [$€-41B]</c:formatCode>
                <c:ptCount val="12"/>
                <c:pt idx="0">
                  <c:v>36145.971999999994</c:v>
                </c:pt>
                <c:pt idx="1">
                  <c:v>101760.23419999999</c:v>
                </c:pt>
                <c:pt idx="2">
                  <c:v>182180.4987</c:v>
                </c:pt>
                <c:pt idx="3">
                  <c:v>250620.44399999999</c:v>
                </c:pt>
                <c:pt idx="4">
                  <c:v>331988.92429999996</c:v>
                </c:pt>
                <c:pt idx="5">
                  <c:v>397179.72429999994</c:v>
                </c:pt>
                <c:pt idx="6">
                  <c:v>475125.41399999993</c:v>
                </c:pt>
                <c:pt idx="7">
                  <c:v>543937.90259999991</c:v>
                </c:pt>
                <c:pt idx="8">
                  <c:v>633824.50319999992</c:v>
                </c:pt>
                <c:pt idx="9">
                  <c:v>682102.62959999987</c:v>
                </c:pt>
                <c:pt idx="10">
                  <c:v>774039.99899999984</c:v>
                </c:pt>
                <c:pt idx="11">
                  <c:v>863929.65899999987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925-4699-9374-DCEB93E9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43344"/>
        <c:axId val="234443904"/>
      </c:lineChart>
      <c:catAx>
        <c:axId val="23444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43904"/>
        <c:crosses val="autoZero"/>
        <c:auto val="1"/>
        <c:lblAlgn val="ctr"/>
        <c:lblOffset val="100"/>
        <c:noMultiLvlLbl val="0"/>
      </c:catAx>
      <c:valAx>
        <c:axId val="234443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4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27197725284339458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[Business-Intelligence_Lite.xlsx]Tržby a zisk kumulovane!Kontingenční tabulka tržby a zisku kumulovaně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Zisk</a:t>
            </a: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0"/>
          <c:order val="0"/>
          <c:tx>
            <c:strRef>
              <c:f>'Tržby a zisk kumulovane'!$E$16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6B7-4802-A55C-C37BA6D938E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kumulovane'!$E$17:$E$28</c:f>
              <c:numCache>
                <c:formatCode>#\ ##0\ "€"</c:formatCode>
                <c:ptCount val="12"/>
                <c:pt idx="0">
                  <c:v>6501.1059000000014</c:v>
                </c:pt>
                <c:pt idx="1">
                  <c:v>13500.201500000001</c:v>
                </c:pt>
                <c:pt idx="2">
                  <c:v>12799.783699999996</c:v>
                </c:pt>
                <c:pt idx="3">
                  <c:v>12290.098499999998</c:v>
                </c:pt>
                <c:pt idx="4">
                  <c:v>15674.9046</c:v>
                </c:pt>
                <c:pt idx="5">
                  <c:v>12671.804200000002</c:v>
                </c:pt>
                <c:pt idx="6">
                  <c:v>15975.719100000004</c:v>
                </c:pt>
                <c:pt idx="7">
                  <c:v>12844.275500000009</c:v>
                </c:pt>
                <c:pt idx="8">
                  <c:v>16800.7592</c:v>
                </c:pt>
                <c:pt idx="9">
                  <c:v>8873.2188000000024</c:v>
                </c:pt>
                <c:pt idx="10">
                  <c:v>17184.646400000001</c:v>
                </c:pt>
                <c:pt idx="11">
                  <c:v>15023.318699999998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6B7-4802-A55C-C37BA6D938E4}"/>
            </c:ext>
          </c:extLst>
        </c:ser>
        <c:ser>
          <c:idx val="1"/>
          <c:order val="1"/>
          <c:tx>
            <c:strRef>
              <c:f>'Tržby a zisk kumulovane'!$F$16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06B7-4802-A55C-C37BA6D938E4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kumulovane'!$F$17:$F$28</c:f>
              <c:numCache>
                <c:formatCode>#\ ##0\ "€"</c:formatCode>
                <c:ptCount val="12"/>
                <c:pt idx="0">
                  <c:v>36145.971999999994</c:v>
                </c:pt>
                <c:pt idx="1">
                  <c:v>65614.262199999997</c:v>
                </c:pt>
                <c:pt idx="2">
                  <c:v>80420.264500000019</c:v>
                </c:pt>
                <c:pt idx="3">
                  <c:v>68439.945299999992</c:v>
                </c:pt>
                <c:pt idx="4">
                  <c:v>81368.480299999981</c:v>
                </c:pt>
                <c:pt idx="5">
                  <c:v>65190.799999999996</c:v>
                </c:pt>
                <c:pt idx="6">
                  <c:v>77945.689699999974</c:v>
                </c:pt>
                <c:pt idx="7">
                  <c:v>68812.488599999982</c:v>
                </c:pt>
                <c:pt idx="8">
                  <c:v>89886.600599999991</c:v>
                </c:pt>
                <c:pt idx="9">
                  <c:v>48278.126400000001</c:v>
                </c:pt>
                <c:pt idx="10">
                  <c:v>91937.369399999996</c:v>
                </c:pt>
                <c:pt idx="11">
                  <c:v>89889.66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6B7-4802-A55C-C37BA6D938E4}"/>
            </c:ext>
          </c:extLst>
        </c:ser>
        <c:ser>
          <c:idx val="2"/>
          <c:order val="2"/>
          <c:tx>
            <c:strRef>
              <c:f>'Tržby a zisk kumulovane'!$G$16</c:f>
              <c:strCache>
                <c:ptCount val="1"/>
                <c:pt idx="0">
                  <c:v>Zisk kumulovaně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06B7-4802-A55C-C37BA6D938E4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kumulovane'!$G$17:$G$28</c:f>
              <c:numCache>
                <c:formatCode>#\ ##0.00\ [$€-41B];\-#\ ##0.00\ [$€-41B]</c:formatCode>
                <c:ptCount val="12"/>
                <c:pt idx="0">
                  <c:v>6501.1059000000014</c:v>
                </c:pt>
                <c:pt idx="1">
                  <c:v>20001.307400000002</c:v>
                </c:pt>
                <c:pt idx="2">
                  <c:v>32801.091099999998</c:v>
                </c:pt>
                <c:pt idx="3">
                  <c:v>45091.189599999998</c:v>
                </c:pt>
                <c:pt idx="4">
                  <c:v>60766.0942</c:v>
                </c:pt>
                <c:pt idx="5">
                  <c:v>73437.898400000005</c:v>
                </c:pt>
                <c:pt idx="6">
                  <c:v>89413.617500000008</c:v>
                </c:pt>
                <c:pt idx="7">
                  <c:v>102257.89300000001</c:v>
                </c:pt>
                <c:pt idx="8">
                  <c:v>119058.65220000001</c:v>
                </c:pt>
                <c:pt idx="9">
                  <c:v>127931.87100000001</c:v>
                </c:pt>
                <c:pt idx="10">
                  <c:v>145116.51740000001</c:v>
                </c:pt>
                <c:pt idx="11">
                  <c:v>160139.83610000001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06B7-4802-A55C-C37BA6D938E4}"/>
            </c:ext>
          </c:extLst>
        </c:ser>
        <c:ser>
          <c:idx val="3"/>
          <c:order val="3"/>
          <c:tx>
            <c:strRef>
              <c:f>'Tržby a zisk kumulovane'!$H$16</c:f>
              <c:strCache>
                <c:ptCount val="1"/>
                <c:pt idx="0">
                  <c:v>Částka prodejní kumulovaně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06B7-4802-A55C-C37BA6D938E4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kumulovane'!$H$17:$H$28</c:f>
              <c:numCache>
                <c:formatCode>#\ ##0.00\ [$€-41B];\-#\ ##0.00\ [$€-41B]</c:formatCode>
                <c:ptCount val="12"/>
                <c:pt idx="0">
                  <c:v>36145.971999999994</c:v>
                </c:pt>
                <c:pt idx="1">
                  <c:v>101760.23419999999</c:v>
                </c:pt>
                <c:pt idx="2">
                  <c:v>182180.4987</c:v>
                </c:pt>
                <c:pt idx="3">
                  <c:v>250620.44399999999</c:v>
                </c:pt>
                <c:pt idx="4">
                  <c:v>331988.92429999996</c:v>
                </c:pt>
                <c:pt idx="5">
                  <c:v>397179.72429999994</c:v>
                </c:pt>
                <c:pt idx="6">
                  <c:v>475125.41399999993</c:v>
                </c:pt>
                <c:pt idx="7">
                  <c:v>543937.90259999991</c:v>
                </c:pt>
                <c:pt idx="8">
                  <c:v>633824.50319999992</c:v>
                </c:pt>
                <c:pt idx="9">
                  <c:v>682102.62959999987</c:v>
                </c:pt>
                <c:pt idx="10">
                  <c:v>774039.99899999984</c:v>
                </c:pt>
                <c:pt idx="11">
                  <c:v>863929.65899999987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06B7-4802-A55C-C37BA6D93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[Business-Intelligence_Lite.xlsx]Tržby a zisk kumulovane!Kontingenční tabulka tržby a zisku kumulovaně</c:name>
    <c:fmtId val="7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b="0">
                <a:latin typeface="+mj-lt"/>
              </a:rPr>
              <a:t>Tržba</a:t>
            </a:r>
            <a:endParaRPr lang="en-US" b="0">
              <a:latin typeface="+mj-lt"/>
            </a:endParaRP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4"/>
        <c:spPr>
          <a:noFill/>
          <a:ln>
            <a:noFill/>
          </a:ln>
          <a:effectLst/>
        </c:spPr>
        <c:marker>
          <c:symbol val="none"/>
        </c:marker>
      </c:pivotFmt>
      <c:pivotFmt>
        <c:idx val="275"/>
        <c:spPr>
          <a:noFill/>
          <a:ln>
            <a:noFill/>
          </a:ln>
          <a:effectLst/>
        </c:spPr>
      </c:pivotFmt>
      <c:pivotFmt>
        <c:idx val="276"/>
        <c:spPr>
          <a:noFill/>
          <a:ln>
            <a:noFill/>
          </a:ln>
          <a:effectLst/>
        </c:spPr>
      </c:pivotFmt>
      <c:pivotFmt>
        <c:idx val="277"/>
        <c:spPr>
          <a:noFill/>
          <a:ln>
            <a:noFill/>
          </a:ln>
          <a:effectLst/>
        </c:spPr>
      </c:pivotFmt>
      <c:pivotFmt>
        <c:idx val="278"/>
        <c:spPr>
          <a:noFill/>
          <a:ln>
            <a:noFill/>
          </a:ln>
          <a:effectLst/>
        </c:spPr>
      </c:pivotFmt>
      <c:pivotFmt>
        <c:idx val="279"/>
        <c:spPr>
          <a:noFill/>
          <a:ln>
            <a:noFill/>
          </a:ln>
          <a:effectLst/>
        </c:spPr>
      </c:pivotFmt>
      <c:pivotFmt>
        <c:idx val="280"/>
        <c:spPr>
          <a:noFill/>
          <a:ln>
            <a:noFill/>
          </a:ln>
          <a:effectLst/>
        </c:spPr>
      </c:pivotFmt>
      <c:pivotFmt>
        <c:idx val="281"/>
        <c:spPr>
          <a:noFill/>
          <a:ln>
            <a:noFill/>
          </a:ln>
          <a:effectLst/>
        </c:spPr>
      </c:pivotFmt>
      <c:pivotFmt>
        <c:idx val="282"/>
        <c:spPr>
          <a:noFill/>
          <a:ln>
            <a:noFill/>
          </a:ln>
          <a:effectLst/>
        </c:spPr>
      </c:pivotFmt>
      <c:pivotFmt>
        <c:idx val="283"/>
        <c:spPr>
          <a:noFill/>
          <a:ln>
            <a:noFill/>
          </a:ln>
          <a:effectLst/>
        </c:spPr>
      </c:pivotFmt>
      <c:pivotFmt>
        <c:idx val="284"/>
        <c:spPr>
          <a:noFill/>
          <a:ln>
            <a:noFill/>
          </a:ln>
          <a:effectLst/>
        </c:spPr>
      </c:pivotFmt>
      <c:pivotFmt>
        <c:idx val="285"/>
        <c:spPr>
          <a:noFill/>
          <a:ln>
            <a:noFill/>
          </a:ln>
          <a:effectLst/>
        </c:spPr>
      </c:pivotFmt>
      <c:pivotFmt>
        <c:idx val="286"/>
        <c:spPr>
          <a:noFill/>
          <a:ln>
            <a:noFill/>
          </a:ln>
          <a:effectLst/>
        </c:spPr>
      </c:pivotFmt>
      <c:pivotFmt>
        <c:idx val="2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0"/>
        <c:spPr>
          <a:noFill/>
          <a:ln>
            <a:noFill/>
          </a:ln>
          <a:effectLst/>
        </c:spPr>
        <c:marker>
          <c:symbol val="none"/>
        </c:marker>
      </c:pivotFmt>
      <c:pivotFmt>
        <c:idx val="301"/>
        <c:spPr>
          <a:noFill/>
          <a:ln>
            <a:noFill/>
          </a:ln>
          <a:effectLst/>
        </c:spPr>
      </c:pivotFmt>
      <c:pivotFmt>
        <c:idx val="302"/>
        <c:spPr>
          <a:noFill/>
          <a:ln>
            <a:noFill/>
          </a:ln>
          <a:effectLst/>
        </c:spPr>
      </c:pivotFmt>
      <c:pivotFmt>
        <c:idx val="303"/>
        <c:spPr>
          <a:noFill/>
          <a:ln>
            <a:noFill/>
          </a:ln>
          <a:effectLst/>
        </c:spPr>
      </c:pivotFmt>
      <c:pivotFmt>
        <c:idx val="304"/>
        <c:spPr>
          <a:noFill/>
          <a:ln>
            <a:noFill/>
          </a:ln>
          <a:effectLst/>
        </c:spPr>
      </c:pivotFmt>
      <c:pivotFmt>
        <c:idx val="305"/>
        <c:spPr>
          <a:noFill/>
          <a:ln>
            <a:noFill/>
          </a:ln>
          <a:effectLst/>
        </c:spPr>
      </c:pivotFmt>
      <c:pivotFmt>
        <c:idx val="306"/>
        <c:spPr>
          <a:noFill/>
          <a:ln>
            <a:noFill/>
          </a:ln>
          <a:effectLst/>
        </c:spPr>
      </c:pivotFmt>
      <c:pivotFmt>
        <c:idx val="307"/>
        <c:spPr>
          <a:noFill/>
          <a:ln>
            <a:noFill/>
          </a:ln>
          <a:effectLst/>
        </c:spPr>
      </c:pivotFmt>
      <c:pivotFmt>
        <c:idx val="308"/>
        <c:spPr>
          <a:noFill/>
          <a:ln>
            <a:noFill/>
          </a:ln>
          <a:effectLst/>
        </c:spPr>
      </c:pivotFmt>
      <c:pivotFmt>
        <c:idx val="309"/>
        <c:spPr>
          <a:noFill/>
          <a:ln>
            <a:noFill/>
          </a:ln>
          <a:effectLst/>
        </c:spPr>
      </c:pivotFmt>
      <c:pivotFmt>
        <c:idx val="310"/>
        <c:spPr>
          <a:noFill/>
          <a:ln>
            <a:noFill/>
          </a:ln>
          <a:effectLst/>
        </c:spPr>
      </c:pivotFmt>
      <c:pivotFmt>
        <c:idx val="311"/>
        <c:spPr>
          <a:noFill/>
          <a:ln>
            <a:noFill/>
          </a:ln>
          <a:effectLst/>
        </c:spPr>
      </c:pivotFmt>
      <c:pivotFmt>
        <c:idx val="312"/>
        <c:spPr>
          <a:noFill/>
          <a:ln>
            <a:noFill/>
          </a:ln>
          <a:effectLst/>
        </c:spPr>
      </c:pivotFmt>
      <c:pivotFmt>
        <c:idx val="313"/>
        <c:spPr>
          <a:noFill/>
          <a:ln>
            <a:noFill/>
          </a:ln>
          <a:effectLst/>
        </c:spPr>
        <c:marker>
          <c:symbol val="none"/>
        </c:marker>
      </c:pivotFmt>
      <c:pivotFmt>
        <c:idx val="314"/>
        <c:spPr>
          <a:noFill/>
          <a:ln>
            <a:noFill/>
          </a:ln>
          <a:effectLst/>
        </c:spPr>
      </c:pivotFmt>
      <c:pivotFmt>
        <c:idx val="315"/>
        <c:spPr>
          <a:noFill/>
          <a:ln>
            <a:noFill/>
          </a:ln>
          <a:effectLst/>
        </c:spPr>
      </c:pivotFmt>
      <c:pivotFmt>
        <c:idx val="316"/>
        <c:spPr>
          <a:noFill/>
          <a:ln>
            <a:noFill/>
          </a:ln>
          <a:effectLst/>
        </c:spPr>
      </c:pivotFmt>
      <c:pivotFmt>
        <c:idx val="317"/>
        <c:spPr>
          <a:noFill/>
          <a:ln>
            <a:noFill/>
          </a:ln>
          <a:effectLst/>
        </c:spPr>
      </c:pivotFmt>
      <c:pivotFmt>
        <c:idx val="318"/>
        <c:spPr>
          <a:noFill/>
          <a:ln>
            <a:noFill/>
          </a:ln>
          <a:effectLst/>
        </c:spPr>
      </c:pivotFmt>
      <c:pivotFmt>
        <c:idx val="319"/>
        <c:spPr>
          <a:noFill/>
          <a:ln>
            <a:noFill/>
          </a:ln>
          <a:effectLst/>
        </c:spPr>
      </c:pivotFmt>
      <c:pivotFmt>
        <c:idx val="320"/>
        <c:spPr>
          <a:noFill/>
          <a:ln>
            <a:noFill/>
          </a:ln>
          <a:effectLst/>
        </c:spPr>
      </c:pivotFmt>
      <c:pivotFmt>
        <c:idx val="321"/>
        <c:spPr>
          <a:noFill/>
          <a:ln>
            <a:noFill/>
          </a:ln>
          <a:effectLst/>
        </c:spPr>
      </c:pivotFmt>
      <c:pivotFmt>
        <c:idx val="322"/>
        <c:spPr>
          <a:noFill/>
          <a:ln>
            <a:noFill/>
          </a:ln>
          <a:effectLst/>
        </c:spPr>
      </c:pivotFmt>
      <c:pivotFmt>
        <c:idx val="323"/>
        <c:spPr>
          <a:noFill/>
          <a:ln>
            <a:noFill/>
          </a:ln>
          <a:effectLst/>
        </c:spPr>
      </c:pivotFmt>
      <c:pivotFmt>
        <c:idx val="324"/>
        <c:spPr>
          <a:noFill/>
          <a:ln>
            <a:noFill/>
          </a:ln>
          <a:effectLst/>
        </c:spPr>
      </c:pivotFmt>
      <c:pivotFmt>
        <c:idx val="325"/>
        <c:spPr>
          <a:noFill/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1"/>
          <c:order val="1"/>
          <c:tx>
            <c:strRef>
              <c:f>'Tržby a zisk kumulovane'!$F$16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B-4C1F-B707-D24A454AA5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7B-4C1F-B707-D24A454AA52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7B-4C1F-B707-D24A454AA52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7B-4C1F-B707-D24A454AA52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7B-4C1F-B707-D24A454AA52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7B-4C1F-B707-D24A454AA52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7B-4C1F-B707-D24A454AA52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7B-4C1F-B707-D24A454AA52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67B-4C1F-B707-D24A454AA52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67B-4C1F-B707-D24A454AA52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7B-4C1F-B707-D24A454AA52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67B-4C1F-B707-D24A454AA52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kumulovane'!$F$17:$F$28</c:f>
              <c:numCache>
                <c:formatCode>#\ ##0\ "€"</c:formatCode>
                <c:ptCount val="12"/>
                <c:pt idx="0">
                  <c:v>36145.971999999994</c:v>
                </c:pt>
                <c:pt idx="1">
                  <c:v>65614.262199999997</c:v>
                </c:pt>
                <c:pt idx="2">
                  <c:v>80420.264500000019</c:v>
                </c:pt>
                <c:pt idx="3">
                  <c:v>68439.945299999992</c:v>
                </c:pt>
                <c:pt idx="4">
                  <c:v>81368.480299999981</c:v>
                </c:pt>
                <c:pt idx="5">
                  <c:v>65190.799999999996</c:v>
                </c:pt>
                <c:pt idx="6">
                  <c:v>77945.689699999974</c:v>
                </c:pt>
                <c:pt idx="7">
                  <c:v>68812.488599999982</c:v>
                </c:pt>
                <c:pt idx="8">
                  <c:v>89886.600599999991</c:v>
                </c:pt>
                <c:pt idx="9">
                  <c:v>48278.126400000001</c:v>
                </c:pt>
                <c:pt idx="10">
                  <c:v>91937.369399999996</c:v>
                </c:pt>
                <c:pt idx="11">
                  <c:v>89889.66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67B-4C1F-B707-D24A454A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barChart>
        <c:barDir val="col"/>
        <c:grouping val="clustered"/>
        <c:varyColors val="0"/>
        <c:ser>
          <c:idx val="0"/>
          <c:order val="0"/>
          <c:tx>
            <c:strRef>
              <c:f>'Tržby a zisk kumulovane'!$E$16</c:f>
              <c:strCache>
                <c:ptCount val="1"/>
                <c:pt idx="0">
                  <c:v>Zisk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567B-4C1F-B707-D24A454AA522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67B-4C1F-B707-D24A454AA522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67B-4C1F-B707-D24A454AA52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67B-4C1F-B707-D24A454AA522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567B-4C1F-B707-D24A454AA522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567B-4C1F-B707-D24A454AA522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567B-4C1F-B707-D24A454AA522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567B-4C1F-B707-D24A454AA522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567B-4C1F-B707-D24A454AA522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567B-4C1F-B707-D24A454AA522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567B-4C1F-B707-D24A454AA522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567B-4C1F-B707-D24A454AA522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kumulovane'!$E$17:$E$28</c:f>
              <c:numCache>
                <c:formatCode>#\ ##0\ "€"</c:formatCode>
                <c:ptCount val="12"/>
                <c:pt idx="0">
                  <c:v>6501.1059000000014</c:v>
                </c:pt>
                <c:pt idx="1">
                  <c:v>13500.201500000001</c:v>
                </c:pt>
                <c:pt idx="2">
                  <c:v>12799.783699999996</c:v>
                </c:pt>
                <c:pt idx="3">
                  <c:v>12290.098499999998</c:v>
                </c:pt>
                <c:pt idx="4">
                  <c:v>15674.9046</c:v>
                </c:pt>
                <c:pt idx="5">
                  <c:v>12671.804200000002</c:v>
                </c:pt>
                <c:pt idx="6">
                  <c:v>15975.719100000004</c:v>
                </c:pt>
                <c:pt idx="7">
                  <c:v>12844.275500000009</c:v>
                </c:pt>
                <c:pt idx="8">
                  <c:v>16800.7592</c:v>
                </c:pt>
                <c:pt idx="9">
                  <c:v>8873.2188000000024</c:v>
                </c:pt>
                <c:pt idx="10">
                  <c:v>17184.646400000001</c:v>
                </c:pt>
                <c:pt idx="11">
                  <c:v>15023.318699999998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567B-4C1F-B707-D24A454AA522}"/>
            </c:ext>
          </c:extLst>
        </c:ser>
        <c:ser>
          <c:idx val="2"/>
          <c:order val="2"/>
          <c:tx>
            <c:strRef>
              <c:f>'Tržby a zisk kumulovane'!$G$16</c:f>
              <c:strCache>
                <c:ptCount val="1"/>
                <c:pt idx="0">
                  <c:v>Zisk kumulovaně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67B-4C1F-B707-D24A454AA522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567B-4C1F-B707-D24A454AA522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67B-4C1F-B707-D24A454AA52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567B-4C1F-B707-D24A454AA522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67B-4C1F-B707-D24A454AA522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567B-4C1F-B707-D24A454AA522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567B-4C1F-B707-D24A454AA522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567B-4C1F-B707-D24A454AA522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567B-4C1F-B707-D24A454AA522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567B-4C1F-B707-D24A454AA522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567B-4C1F-B707-D24A454AA522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567B-4C1F-B707-D24A454AA522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kumulovane'!$G$17:$G$28</c:f>
              <c:numCache>
                <c:formatCode>#\ ##0.00\ [$€-41B];\-#\ ##0.00\ [$€-41B]</c:formatCode>
                <c:ptCount val="12"/>
                <c:pt idx="0">
                  <c:v>6501.1059000000014</c:v>
                </c:pt>
                <c:pt idx="1">
                  <c:v>20001.307400000002</c:v>
                </c:pt>
                <c:pt idx="2">
                  <c:v>32801.091099999998</c:v>
                </c:pt>
                <c:pt idx="3">
                  <c:v>45091.189599999998</c:v>
                </c:pt>
                <c:pt idx="4">
                  <c:v>60766.0942</c:v>
                </c:pt>
                <c:pt idx="5">
                  <c:v>73437.898400000005</c:v>
                </c:pt>
                <c:pt idx="6">
                  <c:v>89413.617500000008</c:v>
                </c:pt>
                <c:pt idx="7">
                  <c:v>102257.89300000001</c:v>
                </c:pt>
                <c:pt idx="8">
                  <c:v>119058.65220000001</c:v>
                </c:pt>
                <c:pt idx="9">
                  <c:v>127931.87100000001</c:v>
                </c:pt>
                <c:pt idx="10">
                  <c:v>145116.51740000001</c:v>
                </c:pt>
                <c:pt idx="11">
                  <c:v>160139.83610000001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567B-4C1F-B707-D24A454AA522}"/>
            </c:ext>
          </c:extLst>
        </c:ser>
        <c:ser>
          <c:idx val="3"/>
          <c:order val="3"/>
          <c:tx>
            <c:strRef>
              <c:f>'Tržby a zisk kumulovane'!$H$16</c:f>
              <c:strCache>
                <c:ptCount val="1"/>
                <c:pt idx="0">
                  <c:v>Částka prodejní kumulovaně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567B-4C1F-B707-D24A454AA522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567B-4C1F-B707-D24A454AA522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567B-4C1F-B707-D24A454AA52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567B-4C1F-B707-D24A454AA522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567B-4C1F-B707-D24A454AA522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567B-4C1F-B707-D24A454AA522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567B-4C1F-B707-D24A454AA522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567B-4C1F-B707-D24A454AA522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567B-4C1F-B707-D24A454AA522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567B-4C1F-B707-D24A454AA522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567B-4C1F-B707-D24A454AA522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567B-4C1F-B707-D24A454AA522}"/>
              </c:ext>
            </c:extLst>
          </c:dPt>
          <c:cat>
            <c:strRef>
              <c:f>'Tržby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'Tržby a zisk kumulovane'!$H$17:$H$28</c:f>
              <c:numCache>
                <c:formatCode>#\ ##0.00\ [$€-41B];\-#\ ##0.00\ [$€-41B]</c:formatCode>
                <c:ptCount val="12"/>
                <c:pt idx="0">
                  <c:v>36145.971999999994</c:v>
                </c:pt>
                <c:pt idx="1">
                  <c:v>101760.23419999999</c:v>
                </c:pt>
                <c:pt idx="2">
                  <c:v>182180.4987</c:v>
                </c:pt>
                <c:pt idx="3">
                  <c:v>250620.44399999999</c:v>
                </c:pt>
                <c:pt idx="4">
                  <c:v>331988.92429999996</c:v>
                </c:pt>
                <c:pt idx="5">
                  <c:v>397179.72429999994</c:v>
                </c:pt>
                <c:pt idx="6">
                  <c:v>475125.41399999993</c:v>
                </c:pt>
                <c:pt idx="7">
                  <c:v>543937.90259999991</c:v>
                </c:pt>
                <c:pt idx="8">
                  <c:v>633824.50319999992</c:v>
                </c:pt>
                <c:pt idx="9">
                  <c:v>682102.62959999987</c:v>
                </c:pt>
                <c:pt idx="10">
                  <c:v>774039.99899999984</c:v>
                </c:pt>
                <c:pt idx="11">
                  <c:v>863929.65899999987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567B-4C1F-B707-D24A454A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34451744"/>
        <c:axId val="234451184"/>
      </c:barChart>
      <c:valAx>
        <c:axId val="234451184"/>
        <c:scaling>
          <c:orientation val="minMax"/>
          <c:max val="100000000000"/>
        </c:scaling>
        <c:delete val="1"/>
        <c:axPos val="l"/>
        <c:numFmt formatCode="#\ ##0\ &quot;€&quot;" sourceLinked="1"/>
        <c:majorTickMark val="out"/>
        <c:minorTickMark val="none"/>
        <c:tickLblPos val="nextTo"/>
        <c:crossAx val="234451744"/>
        <c:crosses val="autoZero"/>
        <c:crossBetween val="between"/>
      </c:valAx>
      <c:catAx>
        <c:axId val="23445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451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[Business-Intelligence_Lite.xlsx]Tržby a zisk zásob (TOP10)!Kontingenční tabulka Tržba a zisk zásob</c:name>
    <c:fmtId val="3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6.1776061776061826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7.7220077220077218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2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3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4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'Tržby a zisk zásob (TOP10)'!$F$18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(TOP10)'!$F$19:$F$29</c:f>
              <c:numCache>
                <c:formatCode>#\ ##0\ "€"</c:formatCode>
                <c:ptCount val="10"/>
                <c:pt idx="0">
                  <c:v>28388.300600000002</c:v>
                </c:pt>
                <c:pt idx="1">
                  <c:v>20425.323899999999</c:v>
                </c:pt>
                <c:pt idx="2">
                  <c:v>18395.195700000004</c:v>
                </c:pt>
                <c:pt idx="3">
                  <c:v>17579.978199999998</c:v>
                </c:pt>
                <c:pt idx="4">
                  <c:v>13016.084600000004</c:v>
                </c:pt>
                <c:pt idx="5">
                  <c:v>12842.926000000001</c:v>
                </c:pt>
                <c:pt idx="6">
                  <c:v>5987.5805999999984</c:v>
                </c:pt>
                <c:pt idx="7">
                  <c:v>5642.8857999999991</c:v>
                </c:pt>
                <c:pt idx="8">
                  <c:v>6029.2205999999987</c:v>
                </c:pt>
                <c:pt idx="9">
                  <c:v>5102.5601999999999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2-4EC7-B87D-969C68EC6DA4}"/>
            </c:ext>
          </c:extLst>
        </c:ser>
        <c:ser>
          <c:idx val="2"/>
          <c:order val="2"/>
          <c:tx>
            <c:strRef>
              <c:f>'Tržby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(TOP10)'!$G$19:$G$29</c:f>
              <c:numCache>
                <c:formatCode>#\ ##0\ "€"</c:formatCode>
                <c:ptCount val="10"/>
                <c:pt idx="0">
                  <c:v>159222.5799999999</c:v>
                </c:pt>
                <c:pt idx="1">
                  <c:v>105396.21</c:v>
                </c:pt>
                <c:pt idx="2">
                  <c:v>99661.640000000014</c:v>
                </c:pt>
                <c:pt idx="3">
                  <c:v>89629.97</c:v>
                </c:pt>
                <c:pt idx="4">
                  <c:v>72965.760299999994</c:v>
                </c:pt>
                <c:pt idx="5">
                  <c:v>71626.2402</c:v>
                </c:pt>
                <c:pt idx="6">
                  <c:v>33649.440000000002</c:v>
                </c:pt>
                <c:pt idx="7">
                  <c:v>31246.790199999999</c:v>
                </c:pt>
                <c:pt idx="8">
                  <c:v>30986.740000000013</c:v>
                </c:pt>
                <c:pt idx="9">
                  <c:v>27131.88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2-4EC7-B87D-969C68EC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364608"/>
        <c:axId val="234365168"/>
      </c:barChart>
      <c:lineChart>
        <c:grouping val="stacked"/>
        <c:varyColors val="0"/>
        <c:ser>
          <c:idx val="0"/>
          <c:order val="0"/>
          <c:tx>
            <c:strRef>
              <c:f>'Tržby a zisk zásob (TOP10)'!$E$18</c:f>
              <c:strCache>
                <c:ptCount val="1"/>
                <c:pt idx="0">
                  <c:v>Množství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DB2-4EC7-B87D-969C68EC6DA4}"/>
              </c:ext>
            </c:extLst>
          </c:dPt>
          <c:dPt>
            <c:idx val="7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49F-4FB6-9119-40E049E080CA}"/>
              </c:ext>
            </c:extLst>
          </c:dPt>
          <c:dPt>
            <c:idx val="8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DB2-4EC7-B87D-969C68EC6DA4}"/>
              </c:ext>
            </c:extLst>
          </c:dPt>
          <c:dLbls>
            <c:numFmt formatCode="0\ \m\j" sourceLinked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18000" tIns="18000" rIns="18000" bIns="1800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'Tržby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'Tržby a zisk zásob (TOP10)'!$E$19:$E$29</c:f>
              <c:numCache>
                <c:formatCode>General</c:formatCode>
                <c:ptCount val="10"/>
                <c:pt idx="0">
                  <c:v>668</c:v>
                </c:pt>
                <c:pt idx="1">
                  <c:v>159</c:v>
                </c:pt>
                <c:pt idx="2">
                  <c:v>924</c:v>
                </c:pt>
                <c:pt idx="3">
                  <c:v>152</c:v>
                </c:pt>
                <c:pt idx="4">
                  <c:v>1033</c:v>
                </c:pt>
                <c:pt idx="5">
                  <c:v>870</c:v>
                </c:pt>
                <c:pt idx="6">
                  <c:v>252</c:v>
                </c:pt>
                <c:pt idx="7">
                  <c:v>262</c:v>
                </c:pt>
                <c:pt idx="8">
                  <c:v>756</c:v>
                </c:pt>
                <c:pt idx="9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B2-4EC7-B87D-969C68EC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66288"/>
        <c:axId val="234365728"/>
      </c:lineChart>
      <c:catAx>
        <c:axId val="2343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65168"/>
        <c:crosses val="autoZero"/>
        <c:auto val="1"/>
        <c:lblAlgn val="ctr"/>
        <c:lblOffset val="100"/>
        <c:noMultiLvlLbl val="0"/>
      </c:catAx>
      <c:valAx>
        <c:axId val="2343651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64608"/>
        <c:crosses val="autoZero"/>
        <c:crossBetween val="between"/>
      </c:valAx>
      <c:valAx>
        <c:axId val="234365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66288"/>
        <c:crosses val="max"/>
        <c:crossBetween val="between"/>
      </c:valAx>
      <c:catAx>
        <c:axId val="23436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365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5012070545880221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gif"/><Relationship Id="rId3" Type="http://schemas.openxmlformats.org/officeDocument/2006/relationships/chart" Target="../charts/chart3.xml"/><Relationship Id="rId7" Type="http://schemas.openxmlformats.org/officeDocument/2006/relationships/hyperlink" Target="#'P&#345;ehled prodej&#367;'!D39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gif"/><Relationship Id="rId11" Type="http://schemas.openxmlformats.org/officeDocument/2006/relationships/image" Target="../media/image3.gif"/><Relationship Id="rId5" Type="http://schemas.openxmlformats.org/officeDocument/2006/relationships/hyperlink" Target="#'Celkov&#225; tr&#382;ba a zisk'!A1"/><Relationship Id="rId10" Type="http://schemas.openxmlformats.org/officeDocument/2006/relationships/hyperlink" Target="#'P&#345;ehled prodej&#367;'!D73"/><Relationship Id="rId4" Type="http://schemas.openxmlformats.org/officeDocument/2006/relationships/chart" Target="../charts/chart4.xml"/><Relationship Id="rId9" Type="http://schemas.openxmlformats.org/officeDocument/2006/relationships/hyperlink" Target="#'Tr&#382;ba a zisk z&#225;sob (TOP10)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2.xml"/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139066</xdr:colOff>
      <xdr:row>3</xdr:row>
      <xdr:rowOff>95251</xdr:rowOff>
    </xdr:from>
    <xdr:to>
      <xdr:col>10</xdr:col>
      <xdr:colOff>746761</xdr:colOff>
      <xdr:row>18</xdr:row>
      <xdr:rowOff>114300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746760</xdr:colOff>
      <xdr:row>3</xdr:row>
      <xdr:rowOff>100013</xdr:rowOff>
    </xdr:from>
    <xdr:to>
      <xdr:col>14</xdr:col>
      <xdr:colOff>676275</xdr:colOff>
      <xdr:row>18</xdr:row>
      <xdr:rowOff>114300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19051</xdr:colOff>
      <xdr:row>3</xdr:row>
      <xdr:rowOff>38100</xdr:rowOff>
    </xdr:from>
    <xdr:to>
      <xdr:col>5</xdr:col>
      <xdr:colOff>34290</xdr:colOff>
      <xdr:row>13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Rok 1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1" y="781050"/>
              <a:ext cx="1885949" cy="198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5714</xdr:colOff>
      <xdr:row>19</xdr:row>
      <xdr:rowOff>14287</xdr:rowOff>
    </xdr:from>
    <xdr:to>
      <xdr:col>11</xdr:col>
      <xdr:colOff>110490</xdr:colOff>
      <xdr:row>36</xdr:row>
      <xdr:rowOff>180975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110489</xdr:colOff>
      <xdr:row>19</xdr:row>
      <xdr:rowOff>14287</xdr:rowOff>
    </xdr:from>
    <xdr:to>
      <xdr:col>14</xdr:col>
      <xdr:colOff>1152525</xdr:colOff>
      <xdr:row>36</xdr:row>
      <xdr:rowOff>180975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9525</xdr:colOff>
      <xdr:row>16</xdr:row>
      <xdr:rowOff>66675</xdr:rowOff>
    </xdr:from>
    <xdr:to>
      <xdr:col>4</xdr:col>
      <xdr:colOff>908685</xdr:colOff>
      <xdr:row>18</xdr:row>
      <xdr:rowOff>66675</xdr:rowOff>
    </xdr:to>
    <xdr:pic>
      <xdr:nvPicPr>
        <xdr:cNvPr id="22" name="Obrázek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28612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13</xdr:row>
      <xdr:rowOff>161925</xdr:rowOff>
    </xdr:from>
    <xdr:to>
      <xdr:col>4</xdr:col>
      <xdr:colOff>908685</xdr:colOff>
      <xdr:row>15</xdr:row>
      <xdr:rowOff>161925</xdr:rowOff>
    </xdr:to>
    <xdr:pic>
      <xdr:nvPicPr>
        <xdr:cNvPr id="23" name="Obrázek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8098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34</xdr:row>
      <xdr:rowOff>133350</xdr:rowOff>
    </xdr:from>
    <xdr:to>
      <xdr:col>4</xdr:col>
      <xdr:colOff>908685</xdr:colOff>
      <xdr:row>36</xdr:row>
      <xdr:rowOff>104775</xdr:rowOff>
    </xdr:to>
    <xdr:pic>
      <xdr:nvPicPr>
        <xdr:cNvPr id="33" name="Obrázek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78180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32</xdr:row>
      <xdr:rowOff>47625</xdr:rowOff>
    </xdr:from>
    <xdr:to>
      <xdr:col>4</xdr:col>
      <xdr:colOff>908685</xdr:colOff>
      <xdr:row>34</xdr:row>
      <xdr:rowOff>47625</xdr:rowOff>
    </xdr:to>
    <xdr:pic>
      <xdr:nvPicPr>
        <xdr:cNvPr id="34" name="Obrázek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3150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19</xdr:row>
      <xdr:rowOff>19050</xdr:rowOff>
    </xdr:from>
    <xdr:to>
      <xdr:col>5</xdr:col>
      <xdr:colOff>5715</xdr:colOff>
      <xdr:row>31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Přehled prodejů P Tržby - Rok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prodejů P Tržby -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2425" y="3810000"/>
              <a:ext cx="1828800" cy="2447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0</xdr:colOff>
      <xdr:row>1</xdr:row>
      <xdr:rowOff>0</xdr:rowOff>
    </xdr:from>
    <xdr:to>
      <xdr:col>14</xdr:col>
      <xdr:colOff>619125</xdr:colOff>
      <xdr:row>1</xdr:row>
      <xdr:rowOff>285750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378CDC6A-50D9-4CC2-901E-55BF1FCC0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5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19050</xdr:rowOff>
    </xdr:from>
    <xdr:to>
      <xdr:col>3</xdr:col>
      <xdr:colOff>1752600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zev činnosti 3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19051</xdr:rowOff>
    </xdr:from>
    <xdr:to>
      <xdr:col>5</xdr:col>
      <xdr:colOff>704850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střediska 3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704850</xdr:colOff>
      <xdr:row>3</xdr:row>
      <xdr:rowOff>19051</xdr:rowOff>
    </xdr:from>
    <xdr:to>
      <xdr:col>7</xdr:col>
      <xdr:colOff>512445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Číslo zakázky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512445</xdr:colOff>
      <xdr:row>3</xdr:row>
      <xdr:rowOff>19050</xdr:rowOff>
    </xdr:from>
    <xdr:to>
      <xdr:col>9</xdr:col>
      <xdr:colOff>1905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ok 3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1394460</xdr:colOff>
      <xdr:row>3</xdr:row>
      <xdr:rowOff>47625</xdr:rowOff>
    </xdr:from>
    <xdr:to>
      <xdr:col>12</xdr:col>
      <xdr:colOff>1203960</xdr:colOff>
      <xdr:row>5</xdr:row>
      <xdr:rowOff>161925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7" name="Datum zaúčtování.Datum 7">
              <a:extLst>
                <a:ext uri="{FF2B5EF4-FFF2-40B4-BE49-F238E27FC236}">
                  <a16:creationId xmlns:a16="http://schemas.microsoft.com/office/drawing/2014/main" id="{00000000-0008-0000-0A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1425" y="790575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838200</xdr:colOff>
      <xdr:row>0</xdr:row>
      <xdr:rowOff>180975</xdr:rowOff>
    </xdr:from>
    <xdr:to>
      <xdr:col>13</xdr:col>
      <xdr:colOff>1114425</xdr:colOff>
      <xdr:row>1</xdr:row>
      <xdr:rowOff>247650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9587FF0-0A4E-47FF-B557-2299334B5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2825" y="18097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28731</xdr:rowOff>
    </xdr:from>
    <xdr:to>
      <xdr:col>5</xdr:col>
      <xdr:colOff>308610</xdr:colOff>
      <xdr:row>4</xdr:row>
      <xdr:rowOff>1704513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1" title="Činnost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771681"/>
              <a:ext cx="1828800" cy="18662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299085</xdr:colOff>
      <xdr:row>3</xdr:row>
      <xdr:rowOff>28574</xdr:rowOff>
    </xdr:from>
    <xdr:to>
      <xdr:col>7</xdr:col>
      <xdr:colOff>596265</xdr:colOff>
      <xdr:row>4</xdr:row>
      <xdr:rowOff>1714499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771524"/>
              <a:ext cx="1828800" cy="1876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586740</xdr:colOff>
      <xdr:row>3</xdr:row>
      <xdr:rowOff>28574</xdr:rowOff>
    </xdr:from>
    <xdr:to>
      <xdr:col>9</xdr:col>
      <xdr:colOff>567690</xdr:colOff>
      <xdr:row>4</xdr:row>
      <xdr:rowOff>1714499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71524"/>
              <a:ext cx="1828800" cy="1876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567691</xdr:colOff>
      <xdr:row>3</xdr:row>
      <xdr:rowOff>9525</xdr:rowOff>
    </xdr:from>
    <xdr:to>
      <xdr:col>16</xdr:col>
      <xdr:colOff>224790</xdr:colOff>
      <xdr:row>4</xdr:row>
      <xdr:rowOff>1743075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1" y="752475"/>
              <a:ext cx="5324474" cy="1924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457200</xdr:colOff>
      <xdr:row>0</xdr:row>
      <xdr:rowOff>190500</xdr:rowOff>
    </xdr:from>
    <xdr:to>
      <xdr:col>18</xdr:col>
      <xdr:colOff>552450</xdr:colOff>
      <xdr:row>1</xdr:row>
      <xdr:rowOff>257175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E8BC211D-153D-44B4-8EA0-165C154AE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190500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194310</xdr:colOff>
      <xdr:row>3</xdr:row>
      <xdr:rowOff>47626</xdr:rowOff>
    </xdr:from>
    <xdr:to>
      <xdr:col>7</xdr:col>
      <xdr:colOff>137160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4" title="Činnost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14550" y="790576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127635</xdr:colOff>
      <xdr:row>3</xdr:row>
      <xdr:rowOff>47625</xdr:rowOff>
    </xdr:from>
    <xdr:to>
      <xdr:col>8</xdr:col>
      <xdr:colOff>325755</xdr:colOff>
      <xdr:row>4</xdr:row>
      <xdr:rowOff>1695450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33825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316230</xdr:colOff>
      <xdr:row>3</xdr:row>
      <xdr:rowOff>47625</xdr:rowOff>
    </xdr:from>
    <xdr:to>
      <xdr:col>11</xdr:col>
      <xdr:colOff>377190</xdr:colOff>
      <xdr:row>4</xdr:row>
      <xdr:rowOff>1724025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28575</xdr:colOff>
      <xdr:row>3</xdr:row>
      <xdr:rowOff>47625</xdr:rowOff>
    </xdr:from>
    <xdr:to>
      <xdr:col>5</xdr:col>
      <xdr:colOff>175260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Rok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700" y="790575"/>
              <a:ext cx="1828800" cy="185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9526</xdr:colOff>
      <xdr:row>7</xdr:row>
      <xdr:rowOff>19050</xdr:rowOff>
    </xdr:from>
    <xdr:to>
      <xdr:col>10</xdr:col>
      <xdr:colOff>9526</xdr:colOff>
      <xdr:row>8</xdr:row>
      <xdr:rowOff>2295525</xdr:rowOff>
    </xdr:to>
    <xdr:graphicFrame macro="">
      <xdr:nvGraphicFramePr>
        <xdr:cNvPr id="11" name="Graf celkové tržby a zisku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9526</xdr:colOff>
      <xdr:row>7</xdr:row>
      <xdr:rowOff>9525</xdr:rowOff>
    </xdr:from>
    <xdr:to>
      <xdr:col>18</xdr:col>
      <xdr:colOff>600075</xdr:colOff>
      <xdr:row>8</xdr:row>
      <xdr:rowOff>2286000</xdr:rowOff>
    </xdr:to>
    <xdr:graphicFrame macro="">
      <xdr:nvGraphicFramePr>
        <xdr:cNvPr id="12" name="Graf celkové tržby a zisku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419100</xdr:colOff>
      <xdr:row>1</xdr:row>
      <xdr:rowOff>9525</xdr:rowOff>
    </xdr:from>
    <xdr:to>
      <xdr:col>18</xdr:col>
      <xdr:colOff>561975</xdr:colOff>
      <xdr:row>1</xdr:row>
      <xdr:rowOff>295275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CBDA131-257A-4652-B4EE-7E59DC518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228600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19257</xdr:rowOff>
    </xdr:from>
    <xdr:to>
      <xdr:col>4</xdr:col>
      <xdr:colOff>45720</xdr:colOff>
      <xdr:row>4</xdr:row>
      <xdr:rowOff>1704513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2" title="Činnost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762207"/>
              <a:ext cx="1828800" cy="18757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36195</xdr:colOff>
      <xdr:row>3</xdr:row>
      <xdr:rowOff>19050</xdr:rowOff>
    </xdr:from>
    <xdr:to>
      <xdr:col>6</xdr:col>
      <xdr:colOff>781743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2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762000"/>
              <a:ext cx="1831398" cy="1885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772218</xdr:colOff>
      <xdr:row>3</xdr:row>
      <xdr:rowOff>19050</xdr:rowOff>
    </xdr:from>
    <xdr:to>
      <xdr:col>8</xdr:col>
      <xdr:colOff>707448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4048" y="762000"/>
              <a:ext cx="1828800" cy="1885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739491</xdr:colOff>
      <xdr:row>3</xdr:row>
      <xdr:rowOff>27708</xdr:rowOff>
    </xdr:from>
    <xdr:to>
      <xdr:col>16</xdr:col>
      <xdr:colOff>400050</xdr:colOff>
      <xdr:row>4</xdr:row>
      <xdr:rowOff>1733549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1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4891" y="770658"/>
              <a:ext cx="5356509" cy="18963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38100</xdr:colOff>
      <xdr:row>7</xdr:row>
      <xdr:rowOff>17320</xdr:rowOff>
    </xdr:from>
    <xdr:to>
      <xdr:col>9</xdr:col>
      <xdr:colOff>476250</xdr:colOff>
      <xdr:row>8</xdr:row>
      <xdr:rowOff>2589070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485775</xdr:colOff>
      <xdr:row>7</xdr:row>
      <xdr:rowOff>19049</xdr:rowOff>
    </xdr:from>
    <xdr:to>
      <xdr:col>19</xdr:col>
      <xdr:colOff>476250</xdr:colOff>
      <xdr:row>8</xdr:row>
      <xdr:rowOff>2581274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514349</xdr:colOff>
      <xdr:row>7</xdr:row>
      <xdr:rowOff>0</xdr:rowOff>
    </xdr:from>
    <xdr:ext cx="981075" cy="412934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57474" y="5191125"/>
          <a:ext cx="981075" cy="4129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800"/>
            </a:lnSpc>
          </a:pP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Tržba</a:t>
          </a:r>
        </a:p>
        <a:p>
          <a:pPr>
            <a:lnSpc>
              <a:spcPts val="900"/>
            </a:lnSpc>
          </a:pP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Zisk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  <a:p>
          <a:pPr>
            <a:lnSpc>
              <a:spcPts val="800"/>
            </a:lnSpc>
          </a:pPr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Množství</a:t>
          </a:r>
        </a:p>
      </xdr:txBody>
    </xdr:sp>
    <xdr:clientData/>
  </xdr:oneCellAnchor>
  <xdr:twoCellAnchor editAs="oneCell">
    <xdr:from>
      <xdr:col>13</xdr:col>
      <xdr:colOff>457200</xdr:colOff>
      <xdr:row>1</xdr:row>
      <xdr:rowOff>76200</xdr:rowOff>
    </xdr:from>
    <xdr:to>
      <xdr:col>18</xdr:col>
      <xdr:colOff>542925</xdr:colOff>
      <xdr:row>2</xdr:row>
      <xdr:rowOff>28575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932C50D5-2A24-46E7-A83B-6DE2853F3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47625</xdr:rowOff>
    </xdr:from>
    <xdr:to>
      <xdr:col>2</xdr:col>
      <xdr:colOff>41861</xdr:colOff>
      <xdr:row>1</xdr:row>
      <xdr:rowOff>266700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66700"/>
          <a:ext cx="213310" cy="219075"/>
        </a:xfrm>
        <a:prstGeom prst="rect">
          <a:avLst/>
        </a:prstGeom>
      </xdr:spPr>
    </xdr:pic>
    <xdr:clientData/>
  </xdr:twoCellAnchor>
  <xdr:twoCellAnchor editAs="absolute">
    <xdr:from>
      <xdr:col>3</xdr:col>
      <xdr:colOff>57150</xdr:colOff>
      <xdr:row>3</xdr:row>
      <xdr:rowOff>57150</xdr:rowOff>
    </xdr:from>
    <xdr:to>
      <xdr:col>3</xdr:col>
      <xdr:colOff>1885950</xdr:colOff>
      <xdr:row>4</xdr:row>
      <xdr:rowOff>1685925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tav skladů P Název skladu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sklad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0"/>
              <a:ext cx="1828800" cy="1819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38099</xdr:colOff>
      <xdr:row>5</xdr:row>
      <xdr:rowOff>42862</xdr:rowOff>
    </xdr:from>
    <xdr:to>
      <xdr:col>14</xdr:col>
      <xdr:colOff>9525</xdr:colOff>
      <xdr:row>62</xdr:row>
      <xdr:rowOff>104776</xdr:rowOff>
    </xdr:to>
    <xdr:graphicFrame macro="">
      <xdr:nvGraphicFramePr>
        <xdr:cNvPr id="16" name="Stav skladů G Top 50 zásob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868226</xdr:colOff>
      <xdr:row>3</xdr:row>
      <xdr:rowOff>59871</xdr:rowOff>
    </xdr:from>
    <xdr:to>
      <xdr:col>8</xdr:col>
      <xdr:colOff>374377</xdr:colOff>
      <xdr:row>4</xdr:row>
      <xdr:rowOff>1685925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Stav skladů P Název členění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členě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14571" y="802821"/>
              <a:ext cx="1847396" cy="1816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1886857</xdr:colOff>
      <xdr:row>3</xdr:row>
      <xdr:rowOff>57151</xdr:rowOff>
    </xdr:from>
    <xdr:to>
      <xdr:col>5</xdr:col>
      <xdr:colOff>997</xdr:colOff>
      <xdr:row>4</xdr:row>
      <xdr:rowOff>1676401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Stav skladů P Větev 1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72607" y="800101"/>
              <a:ext cx="1865085" cy="1809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2812</xdr:colOff>
      <xdr:row>3</xdr:row>
      <xdr:rowOff>58057</xdr:rowOff>
    </xdr:from>
    <xdr:to>
      <xdr:col>6</xdr:col>
      <xdr:colOff>858248</xdr:colOff>
      <xdr:row>4</xdr:row>
      <xdr:rowOff>1685925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Stav skladů P Větev 2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39507" y="801007"/>
              <a:ext cx="1865086" cy="18183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142875</xdr:colOff>
      <xdr:row>1</xdr:row>
      <xdr:rowOff>57150</xdr:rowOff>
    </xdr:from>
    <xdr:to>
      <xdr:col>16</xdr:col>
      <xdr:colOff>552450</xdr:colOff>
      <xdr:row>2</xdr:row>
      <xdr:rowOff>9525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8A86050D-5045-4FCC-8F64-BB907DCB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27622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6</xdr:row>
      <xdr:rowOff>19050</xdr:rowOff>
    </xdr:from>
    <xdr:to>
      <xdr:col>17</xdr:col>
      <xdr:colOff>674370</xdr:colOff>
      <xdr:row>21</xdr:row>
      <xdr:rowOff>171450</xdr:rowOff>
    </xdr:to>
    <xdr:graphicFrame macro="">
      <xdr:nvGraphicFramePr>
        <xdr:cNvPr id="2" name="Výsledovka G Vývoj nákladů a výnosů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653415</xdr:colOff>
      <xdr:row>22</xdr:row>
      <xdr:rowOff>19050</xdr:rowOff>
    </xdr:from>
    <xdr:to>
      <xdr:col>17</xdr:col>
      <xdr:colOff>674370</xdr:colOff>
      <xdr:row>39</xdr:row>
      <xdr:rowOff>180974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19050</xdr:colOff>
      <xdr:row>22</xdr:row>
      <xdr:rowOff>19050</xdr:rowOff>
    </xdr:from>
    <xdr:to>
      <xdr:col>7</xdr:col>
      <xdr:colOff>643889</xdr:colOff>
      <xdr:row>39</xdr:row>
      <xdr:rowOff>180974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19050</xdr:colOff>
      <xdr:row>3</xdr:row>
      <xdr:rowOff>19051</xdr:rowOff>
    </xdr:from>
    <xdr:to>
      <xdr:col>4</xdr:col>
      <xdr:colOff>26670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Výsledovka P Název činnosti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506730</xdr:colOff>
      <xdr:row>3</xdr:row>
      <xdr:rowOff>19051</xdr:rowOff>
    </xdr:from>
    <xdr:to>
      <xdr:col>10</xdr:col>
      <xdr:colOff>680085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Výsledovka P Rok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26670</xdr:colOff>
      <xdr:row>3</xdr:row>
      <xdr:rowOff>19051</xdr:rowOff>
    </xdr:from>
    <xdr:to>
      <xdr:col>6</xdr:col>
      <xdr:colOff>57150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Výsledovka P Název střediska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57150</xdr:colOff>
      <xdr:row>3</xdr:row>
      <xdr:rowOff>19051</xdr:rowOff>
    </xdr:from>
    <xdr:to>
      <xdr:col>8</xdr:col>
      <xdr:colOff>506730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Výsledovka P Číslo zakázky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790575</xdr:colOff>
      <xdr:row>1</xdr:row>
      <xdr:rowOff>57150</xdr:rowOff>
    </xdr:from>
    <xdr:to>
      <xdr:col>17</xdr:col>
      <xdr:colOff>744855</xdr:colOff>
      <xdr:row>2</xdr:row>
      <xdr:rowOff>9525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485F447C-796F-42E6-B252-2D6C0CCEF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5325" y="276225"/>
          <a:ext cx="3143250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19051</xdr:rowOff>
    </xdr:from>
    <xdr:to>
      <xdr:col>3</xdr:col>
      <xdr:colOff>1752600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19051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1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19051</xdr:rowOff>
    </xdr:from>
    <xdr:to>
      <xdr:col>5</xdr:col>
      <xdr:colOff>182880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173355</xdr:colOff>
      <xdr:row>3</xdr:row>
      <xdr:rowOff>19050</xdr:rowOff>
    </xdr:from>
    <xdr:to>
      <xdr:col>9</xdr:col>
      <xdr:colOff>321945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1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>
    <xdr:from>
      <xdr:col>2</xdr:col>
      <xdr:colOff>38100</xdr:colOff>
      <xdr:row>6</xdr:row>
      <xdr:rowOff>33337</xdr:rowOff>
    </xdr:from>
    <xdr:to>
      <xdr:col>12</xdr:col>
      <xdr:colOff>952500</xdr:colOff>
      <xdr:row>21</xdr:row>
      <xdr:rowOff>142875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22</xdr:row>
      <xdr:rowOff>14286</xdr:rowOff>
    </xdr:from>
    <xdr:to>
      <xdr:col>12</xdr:col>
      <xdr:colOff>1019175</xdr:colOff>
      <xdr:row>38</xdr:row>
      <xdr:rowOff>209549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57150</xdr:colOff>
      <xdr:row>1</xdr:row>
      <xdr:rowOff>9525</xdr:rowOff>
    </xdr:from>
    <xdr:to>
      <xdr:col>15</xdr:col>
      <xdr:colOff>171450</xdr:colOff>
      <xdr:row>1</xdr:row>
      <xdr:rowOff>295275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DC522906-8C6F-46B4-BEAE-C3EC99366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8825" y="228600"/>
          <a:ext cx="3143250" cy="285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19051</xdr:rowOff>
    </xdr:from>
    <xdr:to>
      <xdr:col>3</xdr:col>
      <xdr:colOff>1752600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19051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19051</xdr:rowOff>
    </xdr:from>
    <xdr:to>
      <xdr:col>4</xdr:col>
      <xdr:colOff>925830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2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687705</xdr:colOff>
      <xdr:row>3</xdr:row>
      <xdr:rowOff>19050</xdr:rowOff>
    </xdr:from>
    <xdr:to>
      <xdr:col>10</xdr:col>
      <xdr:colOff>763905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2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62850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925830</xdr:colOff>
      <xdr:row>3</xdr:row>
      <xdr:rowOff>19051</xdr:rowOff>
    </xdr:from>
    <xdr:to>
      <xdr:col>6</xdr:col>
      <xdr:colOff>763905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Detail účtů P Analytika účtu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tail účtů P Analy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266700</xdr:colOff>
      <xdr:row>1</xdr:row>
      <xdr:rowOff>114300</xdr:rowOff>
    </xdr:from>
    <xdr:to>
      <xdr:col>13</xdr:col>
      <xdr:colOff>333375</xdr:colOff>
      <xdr:row>2</xdr:row>
      <xdr:rowOff>66675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816E4EE3-C07E-4B23-ABCC-2069481A8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333375"/>
          <a:ext cx="3143250" cy="285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19051</xdr:rowOff>
    </xdr:from>
    <xdr:to>
      <xdr:col>4</xdr:col>
      <xdr:colOff>731520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3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731520</xdr:colOff>
      <xdr:row>3</xdr:row>
      <xdr:rowOff>19051</xdr:rowOff>
    </xdr:from>
    <xdr:to>
      <xdr:col>7</xdr:col>
      <xdr:colOff>41910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41910</xdr:colOff>
      <xdr:row>3</xdr:row>
      <xdr:rowOff>19051</xdr:rowOff>
    </xdr:from>
    <xdr:to>
      <xdr:col>9</xdr:col>
      <xdr:colOff>264795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274320</xdr:colOff>
      <xdr:row>3</xdr:row>
      <xdr:rowOff>28575</xdr:rowOff>
    </xdr:from>
    <xdr:to>
      <xdr:col>14</xdr:col>
      <xdr:colOff>291465</xdr:colOff>
      <xdr:row>5</xdr:row>
      <xdr:rowOff>161925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3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9775" y="771525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19050</xdr:colOff>
      <xdr:row>6</xdr:row>
      <xdr:rowOff>9525</xdr:rowOff>
    </xdr:from>
    <xdr:to>
      <xdr:col>11</xdr:col>
      <xdr:colOff>150495</xdr:colOff>
      <xdr:row>21</xdr:row>
      <xdr:rowOff>438151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160020</xdr:colOff>
      <xdr:row>6</xdr:row>
      <xdr:rowOff>9524</xdr:rowOff>
    </xdr:from>
    <xdr:to>
      <xdr:col>18</xdr:col>
      <xdr:colOff>438150</xdr:colOff>
      <xdr:row>21</xdr:row>
      <xdr:rowOff>438149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876300</xdr:colOff>
      <xdr:row>1</xdr:row>
      <xdr:rowOff>85725</xdr:rowOff>
    </xdr:from>
    <xdr:to>
      <xdr:col>16</xdr:col>
      <xdr:colOff>1285875</xdr:colOff>
      <xdr:row>2</xdr:row>
      <xdr:rowOff>38100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A5AFDAF-4838-4DB1-8651-802362D93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304800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210185184" backgroundQuery="1" createdVersion="5" refreshedVersion="6" minRefreshableVersion="3" recordCount="0" supportSubquery="1" supportAdvancedDrill="1" xr:uid="{00000000-000A-0000-FFFF-FFFFCE000000}">
  <cacheSource type="external" connectionId="1"/>
  <cacheFields count="18">
    <cacheField name="[Středisko].[Název střediska].[Název střediska]" caption="Název střediska" numFmtId="0" hierarchy="37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65" level="1">
      <sharedItems containsSemiMixedTypes="0" containsString="0"/>
    </cacheField>
    <cacheField name="[Atributy pohybu].[Typ operace].[Typ operace]" caption="Typ operace" numFmtId="0" hierarchy="2" level="1">
      <sharedItems containsSemiMixedTypes="0" containsString="0"/>
    </cacheField>
    <cacheField name="[Zásoba].[Název zásoby].[Název zásoby]" caption="Název zásoby" numFmtId="0" hierarchy="82" level="1">
      <sharedItems count="33">
        <s v="[Zásoba].[Název zásoby].&amp;[Acylpyrin]" c="Acylpyrin"/>
        <s v="[Zásoba].[Název zásoby].&amp;[Hi-Fi súprava SONY]" c="Hi-Fi súprava SONY"/>
        <s v="[Zásoba].[Název zásoby].&amp;[Jedálenský stôl - rozkladací]" c="Jedálenský stôl - rozkladací"/>
        <s v="[Zásoba].[Název zásoby].&amp;[Koleno PVC]" c="Koleno PVC"/>
        <s v="[Zásoba].[Název zásoby].&amp;[Konferenčný stolík LUCIA]" c="Konferenčný stolík LUCIA"/>
        <s v="[Zásoba].[Název zásoby].&amp;[Kreslo čalúnené 1320]" c="Kreslo čalúnené 1320"/>
        <s v="[Zásoba].[Název zásoby].&amp;[Kreslo čalúnené A]" c="Kreslo čalúnené A"/>
        <s v="[Zásoba].[Název zásoby].&amp;[Kuchynská linka typ A]" c="Kuchynská linka typ A"/>
        <s v="[Zásoba].[Název zásoby].&amp;[Kuchynská linka typ B]" c="Kuchynská linka typ B"/>
        <s v="[Zásoba].[Název zásoby].&amp;[L-profil 50x50x4]" c="L-profil 50x50x4"/>
        <s v="[Zásoba].[Název zásoby].&amp;[L-profil 50x50x4 (6000 mm)]" c="L-profil 50x50x4 (6000 mm)"/>
        <s v="[Zásoba].[Název zásoby].&amp;[Montáž stola]" c="Montáž stola"/>
        <s v="[Zásoba].[Název zásoby].&amp;[Noha stolová]" c="Noha stolová"/>
        <s v="[Zásoba].[Název zásoby].&amp;[Posteľ roštová]" c="Posteľ roštová"/>
        <s v="[Zásoba].[Název zásoby].&amp;[Rádiomagnetofón]" c="Rádiomagnetofón"/>
        <s v="[Zásoba].[Název zásoby].&amp;[Rozkladacia posteľ 1425]" c="Rozkladacia posteľ 1425"/>
        <s v="[Zásoba].[Název zásoby].&amp;[Rúra PVC]" c="Rúra PVC"/>
        <s v="[Zásoba].[Název zásoby].&amp;[Rúra železná DN15 dl.6000 mm]" c="Rúra železná DN15 dl.6000 mm"/>
        <s v="[Zásoba].[Název zásoby].&amp;[Sanorin]" c="Sanorin"/>
        <s v="[Zásoba].[Název zásoby].&amp;[Sedacia súprava]" c="Sedacia súprava"/>
        <s v="[Zásoba].[Název zásoby].&amp;[Skrinka rohová]" c="Skrinka rohová"/>
        <s v="[Zásoba].[Název zásoby].&amp;[Spojovacia doska]" c="Spojovacia doska"/>
        <s v="[Zásoba].[Název zásoby].&amp;[Spojovacia súprava A22]" c="Spojovacia súprava A22"/>
        <s v="[Zásoba].[Název zásoby].&amp;[Stolička Z000]" c="Stolička Z000"/>
        <s v="[Zásoba].[Název zásoby].&amp;[Stolička Z100]" c="Stolička Z100"/>
        <s v="[Zásoba].[Název zásoby].&amp;[Stolička Z120]" c="Stolička Z120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  <s v="[Zásoba].[Název zásoby].&amp;[Šrauby]" c="Šrauby"/>
        <s v="[Zásoba].[Název zásoby].&amp;[Vrchná doska]" c="Vrchná doska"/>
        <s v="[Zásoba].[Název zásoby].&amp;[Železná tyč kruhová plná 10mm dl.6000 mm]" c="Železná tyč kruhová plná 10mm dl.6000 mm"/>
      </sharedItems>
    </cacheField>
    <cacheField name="[Measures].[Stav zásoby na skladě]" caption="Stav zásoby na skladě" numFmtId="0" hierarchy="131" level="32767"/>
    <cacheField name="[Measures].[Ocenění na skladě]" caption="Ocenění na skladě" numFmtId="0" hierarchy="132" level="32767"/>
    <cacheField name="[Sklad].[Hierarchie Název].[Název skladu]" caption="Název skladu" numFmtId="0" hierarchy="23" level="1">
      <sharedItems containsSemiMixedTypes="0" containsString="0"/>
    </cacheField>
    <cacheField name="[Sklad].[Hierarchie Název].[Větev 1]" caption="Větev 1" numFmtId="0" hierarchy="23" level="2">
      <sharedItems containsSemiMixedTypes="0" containsString="0"/>
    </cacheField>
    <cacheField name="[Sklad].[Hierarchie Název].[Větev 2]" caption="Větev 2" numFmtId="0" hierarchy="23" level="3">
      <sharedItems containsSemiMixedTypes="0" containsString="0"/>
    </cacheField>
    <cacheField name="[Sklad].[Hierarchie Název].[Větev 3]" caption="Větev 3" numFmtId="0" hierarchy="23" level="4">
      <sharedItems containsSemiMixedTypes="0" containsString="0"/>
    </cacheField>
    <cacheField name="[Sklad].[Hierarchie Název].[Větev 4]" caption="Větev 4" numFmtId="0" hierarchy="23" level="5">
      <sharedItems containsSemiMixedTypes="0" containsString="0"/>
    </cacheField>
    <cacheField name="[Sklad].[Hierarchie Název].[Větev 5]" caption="Větev 5" numFmtId="0" hierarchy="23" level="6">
      <sharedItems containsSemiMixedTypes="0" containsString="0"/>
    </cacheField>
    <cacheField name="[Sklad].[Hierarchie Název].[Větev 6]" caption="Větev 6" numFmtId="0" hierarchy="23" level="7">
      <sharedItems containsSemiMixedTypes="0" containsString="0"/>
    </cacheField>
    <cacheField name="[Sklad].[Hierarchie Název].[Větev 7]" caption="Větev 7" numFmtId="0" hierarchy="23" level="8">
      <sharedItems containsSemiMixedTypes="0" containsString="0"/>
    </cacheField>
    <cacheField name="[Sklad].[Název členění].[Název členění]" caption="Název členění" numFmtId="0" hierarchy="25" level="1">
      <sharedItems containsSemiMixedTypes="0" containsString="0"/>
    </cacheField>
    <cacheField name="[Sklad].[Větev 1].[Větev 1]" caption="Větev 1" numFmtId="0" hierarchy="29" level="1">
      <sharedItems containsSemiMixedTypes="0" containsString="0"/>
    </cacheField>
    <cacheField name="[Sklad].[Větev 2].[Větev 2]" caption="Větev 2" numFmtId="0" hierarchy="30" level="1">
      <sharedItems containsSemiMixedTypes="0" containsString="0"/>
    </cacheField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3"/>
      </fieldsUsage>
    </cacheHierarchy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7"/>
        <fieldUsage x="8"/>
        <fieldUsage x="9"/>
        <fieldUsage x="10"/>
        <fieldUsage x="11"/>
        <fieldUsage x="12"/>
        <fieldUsage x="13"/>
        <fieldUsage x="14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>
      <fieldsUsage count="2">
        <fieldUsage x="-1"/>
        <fieldUsage x="15"/>
      </fieldsUsage>
    </cacheHierarchy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>
      <fieldsUsage count="2">
        <fieldUsage x="-1"/>
        <fieldUsage x="16"/>
      </fieldsUsage>
    </cacheHierarchy>
    <cacheHierarchy uniqueName="[Sklad].[Větev 2]" caption="Větev 2" attribute="1" defaultMemberUniqueName="[Sklad].[Větev 2].[All]" allUniqueName="[Sklad].[Větev 2].[All]" dimensionUniqueName="[Sklad]" displayFolder="" count="2" unbalanced="0">
      <fieldsUsage count="2">
        <fieldUsage x="-1"/>
        <fieldUsage x="17"/>
      </fieldsUsage>
    </cacheHierarchy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0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4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5"/>
      </fieldsUsage>
    </cacheHierarchy>
    <cacheHierarchy uniqueName="[Measures].[Ocenění na skladě]" caption="Ocenění na skladě" measure="1" displayFolder="Časové řady" measureGroup="Skladové pohyby" count="0" oneField="1">
      <fieldsUsage count="1">
        <fieldUsage x="6"/>
      </fieldsUsage>
    </cacheHierarchy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429282411" backgroundQuery="1" createdVersion="5" refreshedVersion="6" minRefreshableVersion="3" recordCount="0" supportSubquery="1" supportAdvancedDrill="1" xr:uid="{00000000-000A-0000-FFFF-FFFF5C000000}">
  <cacheSource type="external" connectionId="2"/>
  <cacheFields count="52">
    <cacheField name="[Učet].[Klasifikace účtů].[Třída účtu]" caption="Třída účtu" numFmtId="0" hierarchy="91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ntainsSemiMixedTypes="0" containsString="0"/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Datum zaúčtování].[Kalendářní].[Rok]" caption="Rok" numFmtId="0" hierarchy="23" level="1">
      <sharedItems containsSemiMixedTypes="0" containsString="0"/>
    </cacheField>
    <cacheField name="[Datum zaúčtování].[Kalendářní].[Kvartál]" caption="Kvartál" numFmtId="0" hierarchy="23" level="2">
      <sharedItems containsSemiMixedTypes="0" containsString="0"/>
    </cacheField>
    <cacheField name="[Datum zaúčtování].[Kalendářní].[Měsíc]" caption="Měsíc" numFmtId="0" hierarchy="23" level="3">
      <sharedItems containsSemiMixedTypes="0" containsString="0"/>
    </cacheField>
    <cacheField name="[Datum zaúčtování].[Kalendářní].[Datum]" caption="Datum" numFmtId="0" hierarchy="23" level="4">
      <sharedItems containsSemiMixedTypes="0" containsString="0"/>
    </cacheField>
    <cacheField name="[Datum zaúčtování].[Kalendářní].[Datum].[Celé datum]" caption="Celé datum" propertyName="Celé datum" numFmtId="0" hierarchy="23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3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3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3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3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3" level="4" memberPropertyField="1">
      <sharedItems containsSemiMixedTypes="0" containsString="0"/>
    </cacheField>
    <cacheField name="[Datum zaúčtování].[Kalendářní].[Datum].[Den v roce]" caption="Den v roce" propertyName="Den v roce" numFmtId="0" hierarchy="23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3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3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3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3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3" level="4" memberPropertyField="1">
      <sharedItems containsSemiMixedTypes="0" containsString="0"/>
    </cacheField>
    <cacheField name="[Datum zaúčtování].[Kalendářní].[Datum].[Kvartál]" caption="Kvartál" propertyName="Kvartál" numFmtId="0" hierarchy="23" level="4" memberPropertyField="1">
      <sharedItems containsSemiMixedTypes="0" containsString="0"/>
    </cacheField>
    <cacheField name="[Datum zaúčtování].[Kalendářní].[Datum].[log_id]" caption="log_id" propertyName="log_id" numFmtId="0" hierarchy="23" level="4" memberPropertyField="1">
      <sharedItems containsSemiMixedTypes="0" containsString="0"/>
    </cacheField>
    <cacheField name="[Datum zaúčtování].[Kalendářní].[Datum].[Měsíc]" caption="Měsíc" propertyName="Měsíc" numFmtId="0" hierarchy="23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3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3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3" level="4" memberPropertyField="1">
      <sharedItems containsSemiMixedTypes="0" containsString="0"/>
    </cacheField>
    <cacheField name="[Datum zaúčtování].[Kalendářní].[Datum].[Rok]" caption="Rok" propertyName="Rok" numFmtId="0" hierarchy="23" level="4" memberPropertyField="1">
      <sharedItems containsSemiMixedTypes="0" containsString="0"/>
    </cacheField>
    <cacheField name="[Datum zaúčtování].[Kalendářní].[Datum].[Týden]" caption="Týden" propertyName="Týden" numFmtId="0" hierarchy="23" level="4" memberPropertyField="1">
      <sharedItems containsSemiMixedTypes="0" containsString="0"/>
    </cacheField>
    <cacheField name="[Measures].[Částka dle strany]" caption="Částka dle strany" numFmtId="0" hierarchy="137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Třída účtu].[Třída účtu]" caption="Třída účtu" numFmtId="0" hierarchy="96" level="1">
      <sharedItems count="8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</sharedItems>
    </cacheField>
    <cacheField name="[Učet].[Syntetika účtu].[Syntetika účtu]" caption="Syntetika účtu" numFmtId="0" hierarchy="95" level="1">
      <sharedItems count="53">
        <s v="[Učet].[Syntetika účtu].&amp;[022]" c="022"/>
        <s v="[Učet].[Syntetika účtu].&amp;[042]" c="042"/>
        <s v="[Učet].[Syntetika účtu].&amp;[082]" c="082"/>
        <s v="[Učet].[Syntetika účtu].&amp;[123]" c="123"/>
        <s v="[Učet].[Syntetika účtu].&amp;[131]" c="131"/>
        <s v="[Učet].[Syntetika účtu].&amp;[132]" c="132"/>
        <s v="[Učet].[Syntetika účtu].&amp;[211]" c="211"/>
        <s v="[Učet].[Syntetika účtu].&amp;[221]" c="221"/>
        <s v="[Učet].[Syntetika účtu].&amp;[261]" c="261"/>
        <s v="[Učet].[Syntetika účtu].&amp;[311]" c="311"/>
        <s v="[Učet].[Syntetika účtu].&amp;[314]" c="314"/>
        <s v="[Učet].[Syntetika účtu].&amp;[315]" c="315"/>
        <s v="[Učet].[Syntetika účtu].&amp;[321]" c="321"/>
        <s v="[Učet].[Syntetika účtu].&amp;[324]" c="324"/>
        <s v="[Učet].[Syntetika účtu].&amp;[325]" c="325"/>
        <s v="[Učet].[Syntetika účtu].&amp;[331]" c="331"/>
        <s v="[Učet].[Syntetika účtu].&amp;[336]" c="336"/>
        <s v="[Učet].[Syntetika účtu].&amp;[341]" c="341"/>
        <s v="[Učet].[Syntetika účtu].&amp;[342]" c="342"/>
        <s v="[Učet].[Syntetika účtu].&amp;[343]" c="343"/>
        <s v="[Učet].[Syntetika účtu].&amp;[345]" c="345"/>
        <s v="[Učet].[Syntetika účtu].&amp;[379]" c="379"/>
        <s v="[Učet].[Syntetika účtu].&amp;[381]" c="381"/>
        <s v="[Učet].[Syntetika účtu].&amp;[384]" c="384"/>
        <s v="[Učet].[Syntetika účtu].&amp;[395]" c="395"/>
        <s v="[Učet].[Syntetika účtu].&amp;[399]" c="399"/>
        <s v="[Učet].[Syntetika účtu].&amp;[411]" c="411"/>
        <s v="[Učet].[Syntetika účtu].&amp;[428]" c="428"/>
        <s v="[Učet].[Syntetika účtu].&amp;[431]" c="431"/>
        <s v="[Učet].[Syntetika účtu].&amp;[472]" c="472"/>
        <s v="[Učet].[Syntetika účtu].&amp;[501]" c="501"/>
        <s v="[Učet].[Syntetika účtu].&amp;[502]" c="502"/>
        <s v="[Učet].[Syntetika účtu].&amp;[504]" c="504"/>
        <s v="[Učet].[Syntetika účtu].&amp;[511]" c="511"/>
        <s v="[Učet].[Syntetika účtu].&amp;[512]" c="512"/>
        <s v="[Učet].[Syntetika účtu].&amp;[518]" c="518"/>
        <s v="[Učet].[Syntetika účtu].&amp;[521]" c="521"/>
        <s v="[Učet].[Syntetika účtu].&amp;[524]" c="524"/>
        <s v="[Učet].[Syntetika účtu].&amp;[527]" c="527"/>
        <s v="[Učet].[Syntetika účtu].&amp;[528]" c="528"/>
        <s v="[Učet].[Syntetika účtu].&amp;[531]" c="531"/>
        <s v="[Učet].[Syntetika účtu].&amp;[548]" c="548"/>
        <s v="[Učet].[Syntetika účtu].&amp;[551]" c="551"/>
        <s v="[Učet].[Syntetika účtu].&amp;[563]" c="563"/>
        <s v="[Učet].[Syntetika účtu].&amp;[568]" c="568"/>
        <s v="[Učet].[Syntetika účtu].&amp;[591]" c="591"/>
        <s v="[Učet].[Syntetika účtu].&amp;[601]" c="601"/>
        <s v="[Učet].[Syntetika účtu].&amp;[602]" c="602"/>
        <s v="[Učet].[Syntetika účtu].&amp;[604]" c="604"/>
        <s v="[Učet].[Syntetika účtu].&amp;[613]" c="613"/>
        <s v="[Učet].[Syntetika účtu].&amp;[662]" c="662"/>
        <s v="[Učet].[Syntetika účtu].&amp;[663]" c="663"/>
        <s v="[Učet].[Syntetika účtu].&amp;[701]" c="701"/>
      </sharedItems>
    </cacheField>
    <cacheField name="[Atributy účetního deníku].[Strana].[Strana]" caption="Strana" numFmtId="0" hierarchy="5" level="1">
      <sharedItems count="2">
        <s v="[Atributy účetního deníku].[Strana].&amp;[DAL]" c="DAL"/>
        <s v="[Atributy účetního deníku].[Strana].&amp;[MD]" c="MD"/>
      </sharedItems>
    </cacheField>
    <cacheField name="[Protiúčet].[Syntetika účtu].[Syntetika účtu]" caption="Syntetika účtu" numFmtId="0" hierarchy="56" level="1">
      <sharedItems count="53">
        <s v="[Protiúčet].[Syntetika účtu].&amp;[022]" c="022"/>
        <s v="[Protiúčet].[Syntetika účtu].&amp;[042]" c="042"/>
        <s v="[Protiúčet].[Syntetika účtu].&amp;[082]" c="082"/>
        <s v="[Protiúčet].[Syntetika účtu].&amp;[123]" c="123"/>
        <s v="[Protiúčet].[Syntetika účtu].&amp;[131]" c="131"/>
        <s v="[Protiúčet].[Syntetika účtu].&amp;[132]" c="132"/>
        <s v="[Protiúčet].[Syntetika účtu].&amp;[211]" c="211"/>
        <s v="[Protiúčet].[Syntetika účtu].&amp;[221]" c="221"/>
        <s v="[Protiúčet].[Syntetika účtu].&amp;[261]" c="261"/>
        <s v="[Protiúčet].[Syntetika účtu].&amp;[311]" c="311"/>
        <s v="[Protiúčet].[Syntetika účtu].&amp;[314]" c="314"/>
        <s v="[Protiúčet].[Syntetika účtu].&amp;[315]" c="315"/>
        <s v="[Protiúčet].[Syntetika účtu].&amp;[321]" c="321"/>
        <s v="[Protiúčet].[Syntetika účtu].&amp;[324]" c="324"/>
        <s v="[Protiúčet].[Syntetika účtu].&amp;[325]" c="325"/>
        <s v="[Protiúčet].[Syntetika účtu].&amp;[331]" c="331"/>
        <s v="[Protiúčet].[Syntetika účtu].&amp;[336]" c="336"/>
        <s v="[Protiúčet].[Syntetika účtu].&amp;[341]" c="341"/>
        <s v="[Protiúčet].[Syntetika účtu].&amp;[342]" c="342"/>
        <s v="[Protiúčet].[Syntetika účtu].&amp;[343]" c="343"/>
        <s v="[Protiúčet].[Syntetika účtu].&amp;[345]" c="345"/>
        <s v="[Protiúčet].[Syntetika účtu].&amp;[379]" c="379"/>
        <s v="[Protiúčet].[Syntetika účtu].&amp;[381]" c="381"/>
        <s v="[Protiúčet].[Syntetika účtu].&amp;[384]" c="384"/>
        <s v="[Protiúčet].[Syntetika účtu].&amp;[395]" c="395"/>
        <s v="[Protiúčet].[Syntetika účtu].&amp;[399]" c="399"/>
        <s v="[Protiúčet].[Syntetika účtu].&amp;[411]" c="411"/>
        <s v="[Protiúčet].[Syntetika účtu].&amp;[428]" c="428"/>
        <s v="[Protiúčet].[Syntetika účtu].&amp;[431]" c="431"/>
        <s v="[Protiúčet].[Syntetika účtu].&amp;[472]" c="472"/>
        <s v="[Protiúčet].[Syntetika účtu].&amp;[501]" c="501"/>
        <s v="[Protiúčet].[Syntetika účtu].&amp;[502]" c="502"/>
        <s v="[Protiúčet].[Syntetika účtu].&amp;[504]" c="504"/>
        <s v="[Protiúčet].[Syntetika účtu].&amp;[511]" c="511"/>
        <s v="[Protiúčet].[Syntetika účtu].&amp;[512]" c="512"/>
        <s v="[Protiúčet].[Syntetika účtu].&amp;[518]" c="518"/>
        <s v="[Protiúčet].[Syntetika účtu].&amp;[521]" c="521"/>
        <s v="[Protiúčet].[Syntetika účtu].&amp;[524]" c="524"/>
        <s v="[Protiúčet].[Syntetika účtu].&amp;[527]" c="527"/>
        <s v="[Protiúčet].[Syntetika účtu].&amp;[528]" c="528"/>
        <s v="[Protiúčet].[Syntetika účtu].&amp;[531]" c="531"/>
        <s v="[Protiúčet].[Syntetika účtu].&amp;[548]" c="548"/>
        <s v="[Protiúčet].[Syntetika účtu].&amp;[551]" c="551"/>
        <s v="[Protiúčet].[Syntetika účtu].&amp;[563]" c="563"/>
        <s v="[Protiúčet].[Syntetika účtu].&amp;[568]" c="568"/>
        <s v="[Protiúčet].[Syntetika účtu].&amp;[591]" c="591"/>
        <s v="[Protiúčet].[Syntetika účtu].&amp;[601]" c="601"/>
        <s v="[Protiúčet].[Syntetika účtu].&amp;[602]" c="602"/>
        <s v="[Protiúčet].[Syntetika účtu].&amp;[604]" c="604"/>
        <s v="[Protiúčet].[Syntetika účtu].&amp;[613]" c="613"/>
        <s v="[Protiúčet].[Syntetika účtu].&amp;[662]" c="662"/>
        <s v="[Protiúčet].[Syntetika účtu].&amp;[663]" c="663"/>
        <s v="[Protiúčet].[Syntetika účtu].&amp;[701]" c="701"/>
      </sharedItems>
    </cacheField>
    <cacheField name="[Učet].[Klasifikace účtů].[Účet].[Saldo]" caption="Saldo" propertyName="Saldo" numFmtId="0" hierarchy="91" level="4" memberPropertyField="1">
      <sharedItems containsSemiMixedTypes="0" containsString="0"/>
    </cacheField>
    <cacheField name="[Datum zaúčtování].[Rok].[Rok]" caption="Rok" numFmtId="0" hierarchy="28" level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2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2" unbalanced="0">
      <fieldsUsage count="2">
        <fieldUsage x="-1"/>
        <fieldUsage x="48"/>
      </fieldsUsage>
    </cacheHierarchy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51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2" unbalanced="0">
      <fieldsUsage count="2">
        <fieldUsage x="-1"/>
        <fieldUsage x="49"/>
      </fieldsUsage>
    </cacheHierarchy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4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>
      <fieldsUsage count="2">
        <fieldUsage x="-1"/>
        <fieldUsage x="47"/>
      </fieldsUsage>
    </cacheHierarchy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46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5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1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469560184" backgroundQuery="1" createdVersion="5" refreshedVersion="6" minRefreshableVersion="3" recordCount="0" supportSubquery="1" supportAdvancedDrill="1" xr:uid="{00000000-000A-0000-FFFF-FFFF71000000}">
  <cacheSource type="external" connectionId="2"/>
  <cacheFields count="22">
    <cacheField name="[Učet].[Klasifikace účtů].[Třída účtu]" caption="Třída účtu" numFmtId="0" hierarchy="91" level="1">
      <sharedItems count="1">
        <s v="[Učet].[Klasifikace účtů].[Třída účtu].&amp;[6]" c="6"/>
      </sharedItems>
    </cacheField>
    <cacheField name="[Učet].[Klasifikace účtů].[Skupina účtu]" caption="Skupina účtu" numFmtId="0" hierarchy="91" level="2">
      <sharedItems count="4">
        <s v="[Učet].[Klasifikace účtů].[Třída účtu].&amp;[6].&amp;[60]" c="60"/>
        <s v="[Učet].[Klasifikace účtů].[Třída účtu].&amp;[6].&amp;[61]" c="61"/>
        <s v="[Učet].[Klasifikace účtů].[Třída účtu].&amp;[6].&amp;[66]" c="66"/>
        <s v="[Učet].[Klasifikace účtů].[Třída účtu].&amp;[6].&amp;[64]" u="1" c="64"/>
      </sharedItems>
    </cacheField>
    <cacheField name="[Učet].[Klasifikace účtů].[Syntetika účtu]" caption="Syntetika účtu" numFmtId="0" hierarchy="91" level="3">
      <sharedItems count="6">
        <s v="[Učet].[Klasifikace účtů].[Třída účtu].&amp;[6].&amp;[60].&amp;[601]" c="601"/>
        <s v="[Učet].[Klasifikace účtů].[Třída účtu].&amp;[6].&amp;[60].&amp;[602]" c="602"/>
        <s v="[Učet].[Klasifikace účtů].[Třída účtu].&amp;[6].&amp;[60].&amp;[604]" c="604"/>
        <s v="[Učet].[Klasifikace účtů].[Třída účtu].&amp;[6].&amp;[61].&amp;[613]" c="613"/>
        <s v="[Učet].[Klasifikace účtů].[Třída účtu].&amp;[6].&amp;[66].&amp;[662]" c="662"/>
        <s v="[Učet].[Klasifikace účtů].[Třída účtu].&amp;[6].&amp;[66].&amp;[663]" c="663"/>
      </sharedItems>
    </cacheField>
    <cacheField name="[Učet].[Klasifikace účtů].[Účet]" caption="Účet" numFmtId="0" hierarchy="91" level="4" mappingCount="13">
      <sharedItems count="6">
        <s v="[Učet].[Klasifikace účtů].[Třída účtu].&amp;[6].&amp;[60].&amp;[601].&amp;[{B10625C8-5F33-43A0-91E7-045BABE512F1}]" c="601000 - Tržby za vlastné výrobky" cp="13">
          <x/>
          <x/>
          <x/>
          <x/>
          <x/>
          <x/>
          <x/>
          <x/>
          <x/>
          <x/>
          <x/>
          <x/>
          <x/>
        </s>
        <s v="[Učet].[Klasifikace účtů].[Třída účtu].&amp;[6].&amp;[60].&amp;[602].&amp;[{957F2674-62A4-4DB3-BE75-1C004CA92515}]" c="602000 - Tržby z predaja služieb" cp="13">
          <x/>
          <x v="1"/>
          <x v="1"/>
          <x/>
          <x/>
          <x v="1"/>
          <x/>
          <x v="1"/>
          <x/>
          <x/>
          <x v="1"/>
          <x/>
          <x/>
        </s>
        <s v="[Učet].[Klasifikace účtů].[Třída účtu].&amp;[6].&amp;[60].&amp;[604].&amp;[{8E54BAF3-7E52-489A-BA53-156B327A88FC}]" c="604000 - Tržby za tovar" cp="13">
          <x/>
          <x v="2"/>
          <x v="2"/>
          <x/>
          <x/>
          <x v="2"/>
          <x/>
          <x v="2"/>
          <x/>
          <x/>
          <x v="2"/>
          <x/>
          <x/>
        </s>
        <s v="[Učet].[Klasifikace účtů].[Třída účtu].&amp;[6].&amp;[61].&amp;[613].&amp;[{1DD34D2C-F972-423B-A5B6-9858BB3F940B}]" c="613000 - Zmena stavu výrobkov" cp="13">
          <x/>
          <x v="3"/>
          <x v="3"/>
          <x/>
          <x/>
          <x v="3"/>
          <x v="1"/>
          <x v="3"/>
          <x/>
          <x/>
          <x v="3"/>
          <x/>
          <x/>
        </s>
        <s v="[Učet].[Klasifikace účtů].[Třída účtu].&amp;[6].&amp;[66].&amp;[662].&amp;[{30A35A61-1085-443E-93C1-F8681C93AE8D}]" c="662000 - Úroky" cp="13">
          <x/>
          <x v="4"/>
          <x v="4"/>
          <x/>
          <x/>
          <x v="4"/>
          <x v="2"/>
          <x v="4"/>
          <x/>
          <x/>
          <x v="4"/>
          <x/>
          <x/>
        </s>
        <s v="[Učet].[Klasifikace účtů].[Třída účtu].&amp;[6].&amp;[66].&amp;[663].&amp;[{51520B40-14B7-4DFC-846B-8B4F7C63C134}]" c="663000 - Kurzové zisky" cp="13">
          <x/>
          <x v="5"/>
          <x v="5"/>
          <x/>
          <x/>
          <x v="5"/>
          <x v="2"/>
          <x v="5"/>
          <x/>
          <x/>
          <x v="5"/>
          <x/>
          <x/>
        </s>
      </sharedItems>
      <mpMap v="4"/>
      <mpMap v="5"/>
      <mpMap v="6"/>
      <mpMap v="7"/>
      <mpMap v="8"/>
      <mpMap v="9"/>
      <mpMap v="10"/>
      <mpMap v="11"/>
      <mpMap v="12"/>
      <mpMap v="13"/>
      <mpMap v="14"/>
      <mpMap v="15"/>
      <mpMap v="21"/>
    </cacheField>
    <cacheField name="[Učet].[Klasifikace účtů].[Účet].[Analytika účtu]" caption="Analytika účtu" propertyName="Analytika účtu" numFmtId="0" hierarchy="91" level="4" memberPropertyField="1">
      <sharedItems count="1">
        <s v="000"/>
      </sharedItems>
    </cacheField>
    <cacheField name="[Učet].[Klasifikace účtů].[Účet].[Číslo a název účtu]" caption="Číslo a název účtu" propertyName="Číslo a název účtu" numFmtId="0" hierarchy="91" level="4" memberPropertyField="1">
      <sharedItems count="6">
        <s v="601000 - Tržby za vlastné výrobky"/>
        <s v="602000 - Tržby z predaja služieb"/>
        <s v="604000 - Tržby za tovar"/>
        <s v="613000 - Zmena stavu výrobkov"/>
        <s v="662000 - Úroky"/>
        <s v="663000 - Kurzové zisky"/>
      </sharedItems>
    </cacheField>
    <cacheField name="[Učet].[Klasifikace účtů].[Účet].[Číslo účtu]" caption="Číslo účtu" propertyName="Číslo účtu" numFmtId="0" hierarchy="91" level="4" memberPropertyField="1">
      <sharedItems count="6">
        <s v="601000"/>
        <s v="602000"/>
        <s v="604000"/>
        <s v="613000"/>
        <s v="662000"/>
        <s v="663000"/>
      </sharedItems>
    </cacheField>
    <cacheField name="[Učet].[Klasifikace účtů].[Účet].[Druh účtu]" caption="Druh účtu" propertyName="Druh účtu" numFmtId="0" hierarchy="91" level="4" memberPropertyField="1">
      <sharedItems count="1">
        <s v="Výsledkový"/>
      </sharedItems>
    </cacheField>
    <cacheField name="[Učet].[Klasifikace účtů].[Účet].[log_id]" caption="log_id" propertyName="log_id" numFmtId="0" hierarchy="91" level="4" memberPropertyField="1">
      <sharedItems containsSemiMixedTypes="0" containsString="0" containsNumber="1" containsInteger="1" minValue="4" maxValue="4" count="1">
        <n v="4"/>
      </sharedItems>
    </cacheField>
    <cacheField name="[Učet].[Klasifikace účtů].[Účet].[Název účtu]" caption="Název účtu" propertyName="Název účtu" numFmtId="0" hierarchy="91" level="4" memberPropertyField="1">
      <sharedItems count="6">
        <s v="Tržby za vlastné výrobky"/>
        <s v="Tržby z predaja služieb"/>
        <s v="Tržby za tovar"/>
        <s v="Zmena stavu výrobkov"/>
        <s v="Úroky"/>
        <s v="Kurzové zisky"/>
      </sharedItems>
    </cacheField>
    <cacheField name="[Učet].[Klasifikace účtů].[Účet].[Skupina účtu]" caption="Skupina účtu" propertyName="Skupina účtu" numFmtId="0" hierarchy="91" level="4" memberPropertyField="1">
      <sharedItems count="3">
        <s v="60"/>
        <s v="61"/>
        <s v="66"/>
      </sharedItems>
    </cacheField>
    <cacheField name="[Učet].[Klasifikace účtů].[Účet].[Syntetika účtu]" caption="Syntetika účtu" propertyName="Syntetika účtu" numFmtId="0" hierarchy="91" level="4" memberPropertyField="1">
      <sharedItems count="6">
        <s v="601"/>
        <s v="602"/>
        <s v="604"/>
        <s v="613"/>
        <s v="662"/>
        <s v="663"/>
      </sharedItems>
    </cacheField>
    <cacheField name="[Učet].[Klasifikace účtů].[Účet].[Třída účtu]" caption="Třída účtu" propertyName="Třída účtu" numFmtId="0" hierarchy="91" level="4" memberPropertyField="1">
      <sharedItems count="1">
        <s v="6"/>
      </sharedItems>
    </cacheField>
    <cacheField name="[Učet].[Klasifikace účtů].[Účet].[Typ účtu]" caption="Typ účtu" propertyName="Typ účtu" numFmtId="0" hierarchy="91" level="4" memberPropertyField="1">
      <sharedItems count="1">
        <s v="Daňový"/>
      </sharedItems>
    </cacheField>
    <cacheField name="[Učet].[Klasifikace účtů].[Účet].[ucet_dwh_guid]" caption="ucet_dwh_guid" propertyName="ucet_dwh_guid" numFmtId="0" hierarchy="91" level="4" memberPropertyField="1">
      <sharedItems count="6">
        <s v="{2106CA42-13B3-4111-B1E3-5F23D258F45F}"/>
        <s v="{46C07062-6CFE-4732-B98A-20F86CF02CE8}"/>
        <s v="{A509E7BF-70CC-4BAE-ADAC-C598A74A782C}"/>
        <s v="{B7AF5D2B-E03E-469C-90A3-328C0351DD62}"/>
        <s v="{156FC446-2FCF-4EDB-B54A-3E8AF33ED559}"/>
        <s v="{5F1CB15E-5348-4375-8E63-921AC532CB8E}"/>
      </sharedItems>
    </cacheField>
    <cacheField name="[Učet].[Klasifikace účtů].[Účet].[zdroj_id]" caption="zdroj_id" propertyName="zdroj_id" numFmtId="0" hierarchy="91" level="4" memberPropertyField="1">
      <sharedItems containsSemiMixedTypes="0" containsString="0" containsNumber="1" containsInteger="1" minValue="2" maxValue="2" count="1">
        <n v="2"/>
      </sharedItems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37" level="32767"/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unt="1">
        <b v="0"/>
      </sharedItems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8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9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0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535995367" backgroundQuery="1" createdVersion="5" refreshedVersion="6" minRefreshableVersion="3" recordCount="0" supportSubquery="1" supportAdvancedDrill="1" xr:uid="{00000000-000A-0000-FFFF-FFFF6E000000}">
  <cacheSource type="external" connectionId="2"/>
  <cacheFields count="24">
    <cacheField name="[Učet].[Klasifikace účtů].[Třída účtu]" caption="Třída účtu" numFmtId="0" hierarchy="91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37" level="32767"/>
    <cacheField name="[Učet].[Číslo a název účtu].[Číslo a název účtu]" caption="Číslo a název účtu" numFmtId="0" hierarchy="88" level="1">
      <sharedItems count="19">
        <s v="[Učet].[Číslo a název účtu].&amp;[501000 - Spotreba materiálu]" c="501000 - Spotreba materiálu"/>
        <s v="[Učet].[Číslo a název účtu].&amp;[501999 - Spotreba materiálu nedaňová]" c="501999 - Spotreba materiálu nedaňová"/>
        <s v="[Učet].[Číslo a název účtu].&amp;[502000 - Spotreba energie]" c="502000 - Spotreba energie"/>
        <s v="[Učet].[Číslo a název účtu].&amp;[504000 - Predaný tovar]" c="504000 - Predaný tovar"/>
        <s v="[Učet].[Číslo a název účtu].&amp;[511000 - Opravy a udržiavanie]" c="511000 - Opravy a udržiavanie"/>
        <s v="[Učet].[Číslo a název účtu].&amp;[512000 - Cestovné]" c="512000 - Cestovné"/>
        <s v="[Učet].[Číslo a název účtu].&amp;[518000 - Ostatné služby]" c="518000 - Ostatné služby"/>
        <s v="[Učet].[Číslo a název účtu].&amp;[518999 - Ostatné služby]" c="518999 - Ostatné služby"/>
        <s v="[Učet].[Číslo a název účtu].&amp;[521000 - Mzdové náklady]" c="521000 - Mzdové náklady"/>
        <s v="[Učet].[Číslo a název účtu].&amp;[524000 - Zákonné sociálne poistenie]" c="524000 - Zákonné sociálne poistenie"/>
        <s v="[Učet].[Číslo a název účtu].&amp;[527000 - Zákonné sociálne náklady]" c="527000 - Zákonné sociálne náklady"/>
        <s v="[Učet].[Číslo a název účtu].&amp;[528000 - Ostatné sociálne náklady]" c="528000 - Ostatné sociálne náklady"/>
        <s v="[Učet].[Číslo a název účtu].&amp;[531000 - Daň z motorových vozidiel]" c="531000 - Daň z motorových vozidiel"/>
        <s v="[Učet].[Číslo a název účtu].&amp;[548000 - Ostatné náklady na hospodársku činnosť]" c="548000 - Ostatné náklady na hospodársku činnosť"/>
        <s v="[Učet].[Číslo a název účtu].&amp;[551001 - Odpis dlhodobého nehmotného a dlhodobého hmotného majetku]" c="551001 - Odpis dlhodobého nehmotného a dlhodobého hmotného majetku"/>
        <s v="[Učet].[Číslo a název účtu].&amp;[551002 - Odpis dlhodobého nehmotného a dlhodobého hmotného majetku]" c="551002 - Odpis dlhodobého nehmotného a dlhodobého hmotného majetku"/>
        <s v="[Učet].[Číslo a název účtu].&amp;[563000 - Kurzové straty]" c="563000 - Kurzové straty"/>
        <s v="[Učet].[Číslo a název účtu].&amp;[568000 - Ostatné finančné náklady]" c="568000 - Ostatné finančné náklady"/>
        <s v="[Učet].[Číslo a název účtu].&amp;[591000 - Splatná daň z príjmov]" c="591000 - Splatná daň z príjmov"/>
      </sharedItems>
    </cacheField>
    <cacheField name="[Učet].[Třída účtu].[Třída účtu]" caption="Třída účtu" numFmtId="0" hierarchy="96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0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1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2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630555553" backgroundQuery="1" createdVersion="5" refreshedVersion="6" minRefreshableVersion="3" recordCount="0" supportSubquery="1" supportAdvancedDrill="1" xr:uid="{00000000-000A-0000-FFFF-FFFF69000000}">
  <cacheSource type="external" connectionId="2"/>
  <cacheFields count="28">
    <cacheField name="[Učet].[Klasifikace účtů].[Třída účtu]" caption="Třída účtu" numFmtId="0" hierarchy="91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37" level="32767"/>
    <cacheField name="[Učet].[Číslo a název účtu].[Číslo a název účtu]" caption="Číslo a název účtu" numFmtId="0" hierarchy="88" level="1">
      <sharedItems count="59">
        <s v="[Učet].[Číslo a název účtu].&amp;[022000 - Samostatné hnuteľné veci a súbory hnuteľných vecí]" c="022000 - Samostatné hnuteľné veci a súbory hnuteľných vecí"/>
        <s v="[Učet].[Číslo a název účtu].&amp;[042000 - Obstaranie dlhodobého hmotného majetku]" c="042000 - Obstaranie dlhodobého hmotného majetku"/>
        <s v="[Učet].[Číslo a název účtu].&amp;[082000 - Oprávky k samostatným hnuteľným veciam a k súboru hnuteľ. vecí]" c="082000 - Oprávky k samostatným hnuteľným veciam a k súboru hnuteľ. vecí"/>
        <s v="[Učet].[Číslo a název účtu].&amp;[123000 - Výrobky]" c="123000 - Výrobky"/>
        <s v="[Učet].[Číslo a název účtu].&amp;[131000 - Obstaranie tovaru]" c="131000 - Obstaranie tovaru"/>
        <s v="[Učet].[Číslo a název účtu].&amp;[132000 - Tovar na sklade a v predajniach]" c="132000 - Tovar na sklade a v predajniach"/>
        <s v="[Učet].[Číslo a název účtu].&amp;[211001 - Pokladnica HP]" c="211001 - Pokladnica HP"/>
        <s v="[Učet].[Číslo a název účtu].&amp;[211002 - Pokladnica CZK]" c="211002 - Pokladnica CZK"/>
        <s v="[Učet].[Číslo a název účtu].&amp;[221001 - TABA]" c="221001 - TABA"/>
        <s v="[Učet].[Číslo a název účtu].&amp;[221002 - VÚB]" c="221002 - VÚB"/>
        <s v="[Učet].[Číslo a název účtu].&amp;[261000 - Peniaze na ceste]" c="261000 - Peniaze na ceste"/>
        <s v="[Učet].[Číslo a název účtu].&amp;[311000 - Odberatelia]" c="311000 - Odberatelia"/>
        <s v="[Učet].[Číslo a název účtu].&amp;[314000 - Poskytnuté preddavky]" c="314000 - Poskytnuté preddavky"/>
        <s v="[Učet].[Číslo a název účtu].&amp;[315000 - Ostatné pohľadávky]" c="315000 - Ostatné pohľadávky"/>
        <s v="[Učet].[Číslo a název účtu].&amp;[321000 - Dodávatelia]" c="321000 - Dodávatelia"/>
        <s v="[Učet].[Číslo a název účtu].&amp;[324000 - Prijaté preddavky]" c="324000 - Prijaté preddavky"/>
        <s v="[Učet].[Číslo a název účtu].&amp;[325000 - Ostatné záväzky]" c="325000 - Ostatné záväzky"/>
        <s v="[Učet].[Číslo a název účtu].&amp;[331000 - Zamestnanci]" c="331000 - Zamestnanci"/>
        <s v="[Učet].[Číslo a název účtu].&amp;[336000 - Zúčtovanie s orgánmi soc. zabezpečenia a zdr. poistenia]" c="336000 - Zúčtovanie s orgánmi soc. zabezpečenia a zdr. poistenia"/>
        <s v="[Učet].[Číslo a název účtu].&amp;[341000 - Daň z príjmov]" c="341000 - Daň z príjmov"/>
        <s v="[Učet].[Číslo a název účtu].&amp;[342000 - Ostatné priame dane]" c="342000 - Ostatné priame dane"/>
        <s v="[Učet].[Číslo a název účtu].&amp;[343000 - Daň z pridanej hodnoty]" c="343000 - Daň z pridanej hodnoty"/>
        <s v="[Učet].[Číslo a název účtu].&amp;[343999 - Daň z pridanej hodnoty/MOSS ZS]" c="343999 - Daň z pridanej hodnoty/MOSS ZS"/>
        <s v="[Učet].[Číslo a název účtu].&amp;[345000 - Ostatné dane a poplatky]" c="345000 - Ostatné dane a poplatky"/>
        <s v="[Učet].[Číslo a název účtu].&amp;[379000 - Iné záväzky]" c="379000 - Iné záväzky"/>
        <s v="[Učet].[Číslo a název účtu].&amp;[381000 - Náklady budúcich období]" c="381000 - Náklady budúcich období"/>
        <s v="[Učet].[Číslo a název účtu].&amp;[384000 - Výnosy budúcich období]" c="384000 - Výnosy budúcich období"/>
        <s v="[Učet].[Číslo a název účtu].&amp;[395000 - Vnútorné zúčtovanie]" c="395000 - Vnútorné zúčtovanie"/>
        <s v="[Učet].[Číslo a název účtu].&amp;[399000 - Vyrovnávací účet pre DPH]" c="399000 - Vyrovnávací účet pre DPH"/>
        <s v="[Učet].[Číslo a název účtu].&amp;[411000 - Základné imanie]" c="411000 - Základné imanie"/>
        <s v="[Učet].[Číslo a název účtu].&amp;[428000 - Nerozdelený zisk minulých rokov]" c="428000 - Nerozdelený zisk minulých rokov"/>
        <s v="[Učet].[Číslo a název účtu].&amp;[431000 - Výsledok hospodárenia v schvaľovaní]" c="431000 - Výsledok hospodárenia v schvaľovaní"/>
        <s v="[Učet].[Číslo a název účtu].&amp;[472000 - Záväzky zo sociálneho fondu]" c="472000 - Záväzky zo sociálneho fondu"/>
        <s v="[Učet].[Číslo a název účtu].&amp;[501000 - Spotreba materiálu]" c="501000 - Spotreba materiálu"/>
        <s v="[Učet].[Číslo a název účtu].&amp;[501999 - Spotreba materiálu nedaňová]" c="501999 - Spotreba materiálu nedaňová"/>
        <s v="[Učet].[Číslo a název účtu].&amp;[502000 - Spotreba energie]" c="502000 - Spotreba energie"/>
        <s v="[Učet].[Číslo a název účtu].&amp;[504000 - Predaný tovar]" c="504000 - Predaný tovar"/>
        <s v="[Učet].[Číslo a název účtu].&amp;[511000 - Opravy a udržiavanie]" c="511000 - Opravy a udržiavanie"/>
        <s v="[Učet].[Číslo a název účtu].&amp;[512000 - Cestovné]" c="512000 - Cestovné"/>
        <s v="[Učet].[Číslo a název účtu].&amp;[518000 - Ostatné služby]" c="518000 - Ostatné služby"/>
        <s v="[Učet].[Číslo a název účtu].&amp;[518999 - Ostatné služby]" c="518999 - Ostatné služby"/>
        <s v="[Učet].[Číslo a název účtu].&amp;[521000 - Mzdové náklady]" c="521000 - Mzdové náklady"/>
        <s v="[Učet].[Číslo a název účtu].&amp;[524000 - Zákonné sociálne poistenie]" c="524000 - Zákonné sociálne poistenie"/>
        <s v="[Učet].[Číslo a název účtu].&amp;[527000 - Zákonné sociálne náklady]" c="527000 - Zákonné sociálne náklady"/>
        <s v="[Učet].[Číslo a název účtu].&amp;[528000 - Ostatné sociálne náklady]" c="528000 - Ostatné sociálne náklady"/>
        <s v="[Učet].[Číslo a název účtu].&amp;[531000 - Daň z motorových vozidiel]" c="531000 - Daň z motorových vozidiel"/>
        <s v="[Učet].[Číslo a název účtu].&amp;[548000 - Ostatné náklady na hospodársku činnosť]" c="548000 - Ostatné náklady na hospodársku činnosť"/>
        <s v="[Učet].[Číslo a název účtu].&amp;[551001 - Odpis dlhodobého nehmotného a dlhodobého hmotného majetku]" c="551001 - Odpis dlhodobého nehmotného a dlhodobého hmotného majetku"/>
        <s v="[Učet].[Číslo a název účtu].&amp;[551002 - Odpis dlhodobého nehmotného a dlhodobého hmotného majetku]" c="551002 - Odpis dlhodobého nehmotného a dlhodobého hmotného majetku"/>
        <s v="[Učet].[Číslo a název účtu].&amp;[563000 - Kurzové straty]" c="563000 - Kurzové straty"/>
        <s v="[Učet].[Číslo a název účtu].&amp;[568000 - Ostatné finančné náklady]" c="568000 - Ostatné finančné náklady"/>
        <s v="[Učet].[Číslo a název účtu].&amp;[591000 - Splatná daň z príjmov]" c="591000 - Splatná daň z príjmov"/>
        <s v="[Učet].[Číslo a název účtu].&amp;[601000 - Tržby za vlastné výrobky]" c="601000 - Tržby za vlastné výrobky"/>
        <s v="[Učet].[Číslo a název účtu].&amp;[602000 - Tržby z predaja služieb]" c="602000 - Tržby z predaja služieb"/>
        <s v="[Učet].[Číslo a název účtu].&amp;[604000 - Tržby za tovar]" c="604000 - Tržby za tovar"/>
        <s v="[Učet].[Číslo a název účtu].&amp;[613000 - Zmena stavu výrobkov]" c="613000 - Zmena stavu výrobkov"/>
        <s v="[Učet].[Číslo a název účtu].&amp;[662000 - Úroky]" c="662000 - Úroky"/>
        <s v="[Učet].[Číslo a název účtu].&amp;[663000 - Kurzové zisky]" c="663000 - Kurzové zisky"/>
        <s v="[Učet].[Číslo a název účtu].&amp;[701000 - Začiatočný účet súvahový]" c="701000 - Začiatočný účet súvahový"/>
      </sharedItems>
    </cacheField>
    <cacheField name="[Učet].[Třída účtu].[Třída účtu]" caption="Třída účtu" numFmtId="0" hierarchy="96" level="1">
      <sharedItems count="8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</sharedItems>
    </cacheField>
    <cacheField name="[Učet].[Číslo účtu].[Číslo účtu]" caption="Číslo účtu" numFmtId="0" hierarchy="89" level="1">
      <sharedItems containsSemiMixedTypes="0" containsString="0"/>
    </cacheField>
    <cacheField name="[Učet].[Druh účtu].[Druh účtu]" caption="Druh účtu" numFmtId="0" hierarchy="9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ubjekt].[Název subjektu].[Název subjektu]" caption="Název subjektu" numFmtId="0" hierarchy="75" level="1">
      <sharedItems containsSemiMixedTypes="0" containsString="0"/>
    </cacheField>
    <cacheField name="[Protiúčet].[Analytika účtu].[Analytika účtu]" caption="Analytika účtu" numFmtId="0" hierarchy="4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4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>
      <fieldsUsage count="2">
        <fieldUsage x="-1"/>
        <fieldUsage x="26"/>
      </fieldsUsage>
    </cacheHierarchy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25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2" unbalanced="0">
      <fieldsUsage count="2">
        <fieldUsage x="-1"/>
        <fieldUsage x="20"/>
      </fieldsUsage>
    </cacheHierarchy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1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672569442" backgroundQuery="1" createdVersion="5" refreshedVersion="6" minRefreshableVersion="3" recordCount="0" supportSubquery="1" supportAdvancedDrill="1" xr:uid="{00000000-000A-0000-FFFF-FFFF64000000}">
  <cacheSource type="external" connectionId="2"/>
  <cacheFields count="25">
    <cacheField name="[Učet].[Klasifikace účtů].[Třída účtu]" caption="Třída účtu" numFmtId="0" hierarchy="91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ntainsSemiMixedTypes="0" containsString="0"/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37" level="32767"/>
    <cacheField name="[Učet].[Třída účtu].[Třída účtu]" caption="Třída účtu" numFmtId="0" hierarchy="96" level="1">
      <sharedItems containsSemiMixedTypes="0" containsString="0"/>
    </cacheField>
    <cacheField name="[Datum zaúčtování].[Rok].[Rok]" caption="Rok" numFmtId="0" hierarchy="28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2]" u="1" c="2012"/>
        <s v="[Datum zaúčtování].[Rok].&amp;[2016]" u="1" c="2016"/>
        <s v="[Datum zaúčtování].[Rok].&amp;[2010]" u="1" c="2010"/>
        <s v="[Datum zaúčtování].[Rok].&amp;[2011]" u="1" c="2011"/>
      </sharedItems>
    </cacheField>
    <cacheField name="[Datum zaúčtování].[Název měsíce].[Název měsíce]" caption="Název měsíce" numFmtId="0" hierarchy="27" level="1">
      <sharedItems count="12">
        <s v="[Datum zaúčtování].[Název měsíce].&amp;[1]" c="Január"/>
        <s v="[Datum zaúčtování].[Název měsíce].&amp;[2]" c="Február"/>
        <s v="[Datum zaúčtování].[Název měsíce].&amp;[3]" c="Marec"/>
        <s v="[Datum zaúčtování].[Název měsíce].&amp;[4]" c="Apríl"/>
        <s v="[Datum zaúčtování].[Název měsíce].&amp;[5]" c="Máj"/>
        <s v="[Datum zaúčtování].[Název měsíce].&amp;[6]" c="Jún"/>
        <s v="[Datum zaúčtování].[Název měsíce].&amp;[7]" c="Júl"/>
        <s v="[Datum zaúčtování].[Název měsíce].&amp;[8]" c="August"/>
        <s v="[Datum zaúčtování].[Název měsíce].&amp;[9]" c="September"/>
        <s v="[Datum zaúčtování].[Název měsíce].&amp;[10]" c="Október"/>
        <s v="[Datum zaúčtování].[Název měsíce].&amp;[11]" c="November"/>
        <s v="[Datum zaúčtování].[Název měsíce].&amp;[12]" c="December"/>
      </sharedItems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20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8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68472222" backgroundQuery="1" createdVersion="5" refreshedVersion="6" minRefreshableVersion="3" recordCount="0" supportSubquery="1" supportAdvancedDrill="1" xr:uid="{00000000-000A-0000-FFFF-FFFF61000000}">
  <cacheSource type="external" connectionId="2"/>
  <cacheFields count="25">
    <cacheField name="[Učet].[Klasifikace účtů].[Třída účtu]" caption="Třída účtu" numFmtId="0" hierarchy="91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ntainsSemiMixedTypes="0" containsString="0"/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Učet].[Třída účtu].[Třída účtu]" caption="Třída účtu" numFmtId="0" hierarchy="96" level="1">
      <sharedItems containsSemiMixedTypes="0" containsString="0"/>
    </cacheField>
    <cacheField name="[Datum zaúčtování].[Rok].[Rok]" caption="Rok" numFmtId="0" hierarchy="28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2]" u="1" c="2012"/>
        <s v="[Datum zaúčtování].[Rok].&amp;[2016]" u="1" c="2016"/>
        <s v="[Datum zaúčtování].[Rok].&amp;[2010]" u="1" c="2010"/>
        <s v="[Datum zaúčtování].[Rok].&amp;[2011]" u="1" c="2011"/>
      </sharedItems>
    </cacheField>
    <cacheField name="[Datum zaúčtování].[Název měsíce].[Název měsíce]" caption="Název měsíce" numFmtId="0" hierarchy="27" level="1">
      <sharedItems count="12">
        <s v="[Datum zaúčtování].[Název měsíce].&amp;[1]" c="Január"/>
        <s v="[Datum zaúčtování].[Název měsíce].&amp;[2]" c="Február"/>
        <s v="[Datum zaúčtování].[Název měsíce].&amp;[3]" c="Marec"/>
        <s v="[Datum zaúčtování].[Název měsíce].&amp;[4]" c="Apríl"/>
        <s v="[Datum zaúčtování].[Název měsíce].&amp;[5]" c="Máj"/>
        <s v="[Datum zaúčtování].[Název měsíce].&amp;[6]" c="Jún"/>
        <s v="[Datum zaúčtování].[Název měsíce].&amp;[7]" c="Júl"/>
        <s v="[Datum zaúčtování].[Název měsíce].&amp;[8]" c="August"/>
        <s v="[Datum zaúčtování].[Název měsíce].&amp;[9]" c="September"/>
        <s v="[Datum zaúčtování].[Název měsíce].&amp;[10]" c="Október"/>
        <s v="[Datum zaúčtování].[Název měsíce].&amp;[11]" c="November"/>
        <s v="[Datum zaúčtování].[Název měsíce].&amp;[12]" c="December"/>
      </sharedItems>
    </cacheField>
    <cacheField name="[Measures].[Částka dle strany]" caption="Částka dle strany" numFmtId="0" hierarchy="137" level="32767"/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70983796" backgroundQuery="1" createdVersion="5" refreshedVersion="6" minRefreshableVersion="3" recordCount="0" supportSubquery="1" supportAdvancedDrill="1" xr:uid="{00000000-000A-0000-FFFF-FFFF57000000}">
  <cacheSource type="external" connectionId="2"/>
  <cacheFields count="18">
    <cacheField name="[Measures].[Částka dle strany]" caption="Částka dle strany" numFmtId="0" hierarchy="137" level="32767"/>
    <cacheField name="[Učet].[Klasifikace účtů].[Třída účtu]" caption="Třída účtu" numFmtId="0" hierarchy="91" level="1">
      <sharedItems count="8">
        <s v="[Učet].[Klasifikace účtů].[Třída účtu].&amp;[0]" c="0"/>
        <s v="[Učet].[Klasifikace účtů].[Třída účtu].&amp;[1]" c="1"/>
        <s v="[Učet].[Klasifikace účtů].[Třída účtu].&amp;[2]" c="2"/>
        <s v="[Učet].[Klasifikace účtů].[Třída účtu].&amp;[3]" c="3"/>
        <s v="[Učet].[Klasifikace účtů].[Třída účtu].&amp;[4]" c="4"/>
        <s v="[Učet].[Klasifikace účtů].[Třída účtu].&amp;[5]" c="5"/>
        <s v="[Učet].[Klasifikace účtů].[Třída účtu].&amp;[6]" c="6"/>
        <s v="[Učet].[Klasifikace účtů].[Třída účtu].&amp;[7]" c="7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ntainsSemiMixedTypes="0" containsString="0"/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731828705" backgroundQuery="1" createdVersion="5" refreshedVersion="6" minRefreshableVersion="3" recordCount="0" supportSubquery="1" supportAdvancedDrill="1" xr:uid="{00000000-000A-0000-FFFF-FFFF54000000}">
  <cacheSource type="external" connectionId="2"/>
  <cacheFields count="24">
    <cacheField name="[Measures].[Částka dle strany]" caption="Částka dle strany" numFmtId="0" hierarchy="137" level="32767"/>
    <cacheField name="[Učet].[Klasifikace účtů].[Třída účtu]" caption="Třída účtu" numFmtId="0" hierarchy="91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ntainsSemiMixedTypes="0" containsString="0"/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Datum zaúčtování].[Rok].[Rok]" caption="Rok" numFmtId="0" hierarchy="28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2]" u="1" c="2012"/>
        <s v="[Datum zaúčtování].[Rok].&amp;[2016]" u="1" c="2016"/>
        <s v="[Datum zaúčtování].[Rok].&amp;[2010]" u="1" c="2010"/>
        <s v="[Datum zaúčtování].[Rok].&amp;[2011]" u="1" c="2011"/>
      </sharedItems>
    </cacheField>
    <cacheField name="[Datum zaúčtování].[Měsíc].[Měsíc]" caption="Měsíc" numFmtId="0" hierarchy="25" level="1">
      <sharedItems count="12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</sharedItems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0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7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1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2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743634259" backgroundQuery="1" createdVersion="5" refreshedVersion="6" minRefreshableVersion="3" recordCount="0" supportSubquery="1" supportAdvancedDrill="1" xr:uid="{00000000-000A-0000-FFFF-FFFF51000000}">
  <cacheSource type="external" connectionId="2"/>
  <cacheFields count="47">
    <cacheField name="[Measures].[Částka dle strany]" caption="Částka dle strany" numFmtId="0" hierarchy="137" level="32767"/>
    <cacheField name="[Učet].[Klasifikace účtů].[Třída účtu]" caption="Třída účtu" numFmtId="0" hierarchy="91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ntainsSemiMixedTypes="0" containsString="0"/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Datum zaúčtování].[Kalendářní].[Rok]" caption="Rok" numFmtId="0" hierarchy="23" level="1">
      <sharedItems count="7">
        <s v="[Datum zaúčtování].[Kalendářní].[Rok].&amp;[2017]" c="2017"/>
        <s v="[Datum zaúčtování].[Kalendářní].[Rok].&amp;[2018]" c="2018"/>
        <s v="[Datum zaúčtování].[Kalendářní].[Rok].&amp;[2019]" c="2019"/>
        <s v="[Datum zaúčtování].[Kalendářní].[Rok].&amp;[2020]" c="2020"/>
        <s v="[Datum zaúčtování].[Kalendářní].[Rok].&amp;[2012]" u="1" c="2012"/>
        <s v="[Datum zaúčtování].[Kalendářní].[Rok].&amp;[2010]" u="1" c="2010"/>
        <s v="[Datum zaúčtování].[Kalendářní].[Rok].&amp;[2011]" u="1" c="2011"/>
      </sharedItems>
    </cacheField>
    <cacheField name="[Datum zaúčtování].[Kalendářní].[Kvartál]" caption="Kvartál" numFmtId="0" hierarchy="23" level="2">
      <sharedItems containsSemiMixedTypes="0" containsString="0"/>
    </cacheField>
    <cacheField name="[Datum zaúčtování].[Kalendářní].[Měsíc]" caption="Měsíc" numFmtId="0" hierarchy="23" level="3">
      <sharedItems containsSemiMixedTypes="0" containsString="0"/>
    </cacheField>
    <cacheField name="[Datum zaúčtování].[Kalendářní].[Datum]" caption="Datum" numFmtId="0" hierarchy="23" level="4">
      <sharedItems containsSemiMixedTypes="0" containsString="0"/>
    </cacheField>
    <cacheField name="[Datum zaúčtování].[Kalendářní].[Datum].[Celé datum]" caption="Celé datum" propertyName="Celé datum" numFmtId="0" hierarchy="23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3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3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3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3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3" level="4" memberPropertyField="1">
      <sharedItems containsSemiMixedTypes="0" containsString="0"/>
    </cacheField>
    <cacheField name="[Datum zaúčtování].[Kalendářní].[Datum].[Den v roce]" caption="Den v roce" propertyName="Den v roce" numFmtId="0" hierarchy="23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3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3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3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3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3" level="4" memberPropertyField="1">
      <sharedItems containsSemiMixedTypes="0" containsString="0"/>
    </cacheField>
    <cacheField name="[Datum zaúčtování].[Kalendářní].[Datum].[Kvartál]" caption="Kvartál" propertyName="Kvartál" numFmtId="0" hierarchy="23" level="4" memberPropertyField="1">
      <sharedItems containsSemiMixedTypes="0" containsString="0"/>
    </cacheField>
    <cacheField name="[Datum zaúčtování].[Kalendářní].[Datum].[log_id]" caption="log_id" propertyName="log_id" numFmtId="0" hierarchy="23" level="4" memberPropertyField="1">
      <sharedItems containsSemiMixedTypes="0" containsString="0"/>
    </cacheField>
    <cacheField name="[Datum zaúčtování].[Kalendářní].[Datum].[Měsíc]" caption="Měsíc" propertyName="Měsíc" numFmtId="0" hierarchy="23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3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3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3" level="4" memberPropertyField="1">
      <sharedItems containsSemiMixedTypes="0" containsString="0"/>
    </cacheField>
    <cacheField name="[Datum zaúčtování].[Kalendářní].[Datum].[Rok]" caption="Rok" propertyName="Rok" numFmtId="0" hierarchy="23" level="4" memberPropertyField="1">
      <sharedItems containsSemiMixedTypes="0" containsString="0"/>
    </cacheField>
    <cacheField name="[Datum zaúčtování].[Kalendářní].[Datum].[Týden]" caption="Týden" propertyName="Týden" numFmtId="0" hierarchy="23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Datum zaúčtování].[Rok].[Rok]" caption="Rok" numFmtId="0" hierarchy="28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41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42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4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5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755787036" backgroundQuery="1" createdVersion="5" refreshedVersion="6" minRefreshableVersion="3" recordCount="0" supportSubquery="1" supportAdvancedDrill="1" xr:uid="{00000000-000A-0000-FFFF-FFFF4E000000}">
  <cacheSource type="external" connectionId="2"/>
  <cacheFields count="25">
    <cacheField name="[Datum zaúčtování].[Měsíc].[Měsíc]" caption="Měsíc" numFmtId="0" hierarchy="25" level="1">
      <sharedItems count="12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</sharedItems>
    </cacheField>
    <cacheField name="[Datum zaúčtování].[Rok].[Rok]" caption="Rok" numFmtId="0" hierarchy="28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2]" u="1" c="2012"/>
        <s v="[Datum zaúčtování].[Rok].&amp;[2016]" u="1" c="2016"/>
        <s v="[Datum zaúčtování].[Rok].&amp;[2010]" u="1" c="2010"/>
        <s v="[Datum zaúčtování].[Rok].&amp;[2011]" u="1" c="2011"/>
      </sharedItems>
    </cacheField>
    <cacheField name="[Measures].[Částka dle strany]" caption="Částka dle strany" numFmtId="0" hierarchy="137" level="32767"/>
    <cacheField name="[Učet].[Klasifikace účtů].[Třída účtu]" caption="Třída účtu" numFmtId="0" hierarchy="91" level="1">
      <sharedItems containsSemiMixedTypes="0" containsString="0"/>
    </cacheField>
    <cacheField name="[Učet].[Klasifikace účtů].[Skupina účtu]" caption="Skupina účtu" numFmtId="0" hierarchy="91" level="2">
      <sharedItems containsSemiMixedTypes="0" containsString="0"/>
    </cacheField>
    <cacheField name="[Učet].[Klasifikace účtů].[Syntetika účtu]" caption="Syntetika účtu" numFmtId="0" hierarchy="91" level="3">
      <sharedItems containsSemiMixedTypes="0" containsString="0"/>
    </cacheField>
    <cacheField name="[Učet].[Klasifikace účtů].[Účet]" caption="Účet" numFmtId="0" hierarchy="91" level="4">
      <sharedItems containsSemiMixedTypes="0" containsString="0"/>
    </cacheField>
    <cacheField name="[Učet].[Klasifikace účtů].[Účet].[Analytika účtu]" caption="Analytika účtu" propertyName="Analytika účtu" numFmtId="0" hierarchy="91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91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91" level="4" memberPropertyField="1">
      <sharedItems containsSemiMixedTypes="0" containsString="0"/>
    </cacheField>
    <cacheField name="[Učet].[Klasifikace účtů].[Účet].[Druh účtu]" caption="Druh účtu" propertyName="Druh účtu" numFmtId="0" hierarchy="91" level="4" memberPropertyField="1">
      <sharedItems containsSemiMixedTypes="0" containsString="0"/>
    </cacheField>
    <cacheField name="[Učet].[Klasifikace účtů].[Účet].[log_id]" caption="log_id" propertyName="log_id" numFmtId="0" hierarchy="91" level="4" memberPropertyField="1">
      <sharedItems containsSemiMixedTypes="0" containsString="0"/>
    </cacheField>
    <cacheField name="[Učet].[Klasifikace účtů].[Účet].[Název účtu]" caption="Název účtu" propertyName="Název účtu" numFmtId="0" hierarchy="91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91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91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91" level="4" memberPropertyField="1">
      <sharedItems containsSemiMixedTypes="0" containsString="0"/>
    </cacheField>
    <cacheField name="[Učet].[Klasifikace účtů].[Účet].[Typ účtu]" caption="Typ účtu" propertyName="Typ účtu" numFmtId="0" hierarchy="91" level="4" memberPropertyField="1">
      <sharedItems containsSemiMixedTypes="0" containsString="0"/>
    </cacheField>
    <cacheField name="[Učet].[Klasifikace účtů].[Účet].[ucet_dwh_guid]" caption="ucet_dwh_guid" propertyName="ucet_dwh_guid" numFmtId="0" hierarchy="91" level="4" memberPropertyField="1">
      <sharedItems containsSemiMixedTypes="0" containsString="0"/>
    </cacheField>
    <cacheField name="[Učet].[Klasifikace účtů].[Účet].[zdroj_id]" caption="zdroj_id" propertyName="zdroj_id" numFmtId="0" hierarchy="91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Učet].[Druh účtu].[Druh účtu]" caption="Druh účtu" numFmtId="0" hierarchy="90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9" level="1">
      <sharedItems containsSemiMixedTypes="0" containsString="0"/>
    </cacheField>
    <cacheField name="[Zakázka].[Číslo zakázky].[Číslo zakázky]" caption="Číslo zakázky" numFmtId="0" hierarchy="98" level="1">
      <sharedItems containsSemiMixedTypes="0" containsString="0"/>
    </cacheField>
    <cacheField name="[Učet].[Klasifikace účtů].[Účet].[Saldo]" caption="Saldo" propertyName="Saldo" numFmtId="0" hierarchy="91" level="4" memberPropertyField="1">
      <sharedItems containsSemiMixedTypes="0" containsString="0"/>
    </cacheField>
  </cacheFields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0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0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3"/>
        <fieldUsage x="4"/>
        <fieldUsage x="5"/>
        <fieldUsage x="6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272916664" backgroundQuery="1" createdVersion="5" refreshedVersion="6" minRefreshableVersion="3" recordCount="0" supportSubquery="1" supportAdvancedDrill="1" xr:uid="{00000000-000A-0000-FFFF-FFFFD3000000}">
  <cacheSource type="external" connectionId="1"/>
  <cacheFields count="32">
    <cacheField name="[Measures].[Částka prodejní]" caption="Částka prodejní" numFmtId="0" hierarchy="122" level="32767"/>
    <cacheField name="[Measures].[Zisk]" caption="Zisk" numFmtId="0" hierarchy="124" level="32767"/>
    <cacheField name="[Středisko].[Název střediska].[Název střediska]" caption="Název střediska" numFmtId="0" hierarchy="37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65" level="1">
      <sharedItems containsSemiMixedTypes="0" containsString="0"/>
    </cacheField>
    <cacheField name="[Zásoba].[Název zásoby].[Název zásoby]" caption="Název zásoby" numFmtId="0" hierarchy="82" level="1">
      <sharedItems count="10">
        <s v="[Zásoba].[Název zásoby].&amp;[Kreslo čalúnené 1320]" c="Kreslo čalúnené 1320"/>
        <s v="[Zásoba].[Název zásoby].&amp;[Kuchynská linka typ A]" c="Kuchynská linka typ A"/>
        <s v="[Zásoba].[Název zásoby].&amp;[Kuchynská linka typ B]" c="Kuchynská linka typ B"/>
        <s v="[Zásoba].[Název zásoby].&amp;[Posteľ roštová]" c="Posteľ roštová"/>
        <s v="[Zásoba].[Název zásoby].&amp;[Rozkladacia posteľ 1425]" c="Rozkladacia posteľ 1425"/>
        <s v="[Zásoba].[Název zásoby].&amp;[Sedacia súprava]" c="Sedacia súprava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</sharedItems>
    </cacheField>
    <cacheField name="[Datum].[Kalendářní].[Rok]" caption="Rok" numFmtId="0" hierarchy="16" level="1">
      <sharedItems containsSemiMixedTypes="0" containsString="0"/>
    </cacheField>
    <cacheField name="[Datum].[Kalendářní].[Kvartál]" caption="Kvartál" numFmtId="0" hierarchy="16" level="2">
      <sharedItems containsSemiMixedTypes="0" containsString="0"/>
    </cacheField>
    <cacheField name="[Datum].[Kalendářní].[Měsíc]" caption="Měsíc" numFmtId="0" hierarchy="16" level="3">
      <sharedItems containsSemiMixedTypes="0" containsString="0"/>
    </cacheField>
    <cacheField name="[Datum].[Kalendářní].[Datum]" caption="Datum" numFmtId="0" hierarchy="16" level="4">
      <sharedItems containsSemiMixedTypes="0" containsString="0"/>
    </cacheField>
    <cacheField name="[Datum].[Kalendářní].[Datum].[Celé datum]" caption="Celé datum" propertyName="Celé datum" numFmtId="0" hierarchy="16" level="4" memberPropertyField="1">
      <sharedItems containsSemiMixedTypes="0" containsString="0"/>
    </cacheField>
    <cacheField name="[Datum].[Kalendářní].[Datum].[cele_datum_text]" caption="cele_datum_text" propertyName="cele_datum_text" numFmtId="0" hierarchy="16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16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16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16" level="4" memberPropertyField="1">
      <sharedItems containsSemiMixedTypes="0" containsString="0"/>
    </cacheField>
    <cacheField name="[Datum].[Kalendářní].[Datum].[Den v měsíci]" caption="Den v měsíci" propertyName="Den v měsíci" numFmtId="0" hierarchy="16" level="4" memberPropertyField="1">
      <sharedItems containsSemiMixedTypes="0" containsString="0"/>
    </cacheField>
    <cacheField name="[Datum].[Kalendářní].[Datum].[Den v roce]" caption="Den v roce" propertyName="Den v roce" numFmtId="0" hierarchy="16" level="4" memberPropertyField="1">
      <sharedItems containsSemiMixedTypes="0" containsString="0"/>
    </cacheField>
    <cacheField name="[Datum].[Kalendářní].[Datum].[den_v_tydnu_text]" caption="den_v_tydnu_text" propertyName="den_v_tydnu_text" numFmtId="0" hierarchy="16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16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16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16" level="4" memberPropertyField="1">
      <sharedItems containsSemiMixedTypes="0" containsString="0"/>
    </cacheField>
    <cacheField name="[Datum].[Kalendářní].[Datum].[Fiskální rok]" caption="Fiskální rok" propertyName="Fiskální rok" numFmtId="0" hierarchy="16" level="4" memberPropertyField="1">
      <sharedItems containsSemiMixedTypes="0" containsString="0"/>
    </cacheField>
    <cacheField name="[Datum].[Kalendářní].[Datum].[Kvartál]" caption="Kvartál" propertyName="Kvartál" numFmtId="0" hierarchy="16" level="4" memberPropertyField="1">
      <sharedItems containsSemiMixedTypes="0" containsString="0"/>
    </cacheField>
    <cacheField name="[Datum].[Kalendářní].[Datum].[log_id]" caption="log_id" propertyName="log_id" numFmtId="0" hierarchy="16" level="4" memberPropertyField="1">
      <sharedItems containsSemiMixedTypes="0" containsString="0"/>
    </cacheField>
    <cacheField name="[Datum].[Kalendářní].[Datum].[Měsíc]" caption="Měsíc" propertyName="Měsíc" numFmtId="0" hierarchy="16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16" level="4" memberPropertyField="1">
      <sharedItems containsSemiMixedTypes="0" containsString="0"/>
    </cacheField>
    <cacheField name="[Datum].[Kalendářní].[Datum].[Název měsíce]" caption="Název měsíce" propertyName="Název měsíce" numFmtId="0" hierarchy="16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16" level="4" memberPropertyField="1">
      <sharedItems containsSemiMixedTypes="0" containsString="0"/>
    </cacheField>
    <cacheField name="[Datum].[Kalendářní].[Datum].[Rok]" caption="Rok" propertyName="Rok" numFmtId="0" hierarchy="16" level="4" memberPropertyField="1">
      <sharedItems containsSemiMixedTypes="0" containsString="0"/>
    </cacheField>
    <cacheField name="[Datum].[Kalendářní].[Datum].[Týden]" caption="Týden" propertyName="Týden" numFmtId="0" hierarchy="16" level="4" memberPropertyField="1">
      <sharedItems containsSemiMixedTypes="0" containsString="0"/>
    </cacheField>
    <cacheField name="[Measures].[Množství]" caption="Množství" numFmtId="0" hierarchy="120" level="32767"/>
    <cacheField name="[Atributy pohybu].[Typ operace].[Typ operace]" caption="Typ operace" numFmtId="0" hierarchy="2" level="1">
      <sharedItems containsSemiMixedTypes="0" containsString="0"/>
    </cacheField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31"/>
      </fieldsUsage>
    </cacheHierarchy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2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6"/>
        <fieldUsage x="7"/>
        <fieldUsage x="8"/>
        <fieldUsage x="9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5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 oneField="1">
      <fieldsUsage count="1">
        <fieldUsage x="30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185300929" backgroundQuery="1" createdVersion="3" refreshedVersion="6" minRefreshableVersion="3" recordCount="0" supportSubquery="1" supportAdvancedDrill="1" xr:uid="{8BE80A76-AC5D-4F71-9194-226DE70FC768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/>
    <cacheHierarchy uniqueName="[Sklad].[Větev 2]" caption="Větev 2" attribute="1" defaultMemberUniqueName="[Sklad].[Větev 2].[All]" allUniqueName="[Sklad].[Větev 2].[All]" dimensionUniqueName="[Sklad]" displayFolder="" count="2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439634005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23599537" backgroundQuery="1" createdVersion="3" refreshedVersion="6" minRefreshableVersion="3" recordCount="0" supportSubquery="1" supportAdvancedDrill="1" xr:uid="{5D69C4FD-A7D4-4FC6-AEAC-CD3A2483D744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738650438"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294328702" backgroundQuery="1" createdVersion="3" refreshedVersion="6" minRefreshableVersion="3" recordCount="0" supportSubquery="1" supportAdvancedDrill="1" xr:uid="{2D25BE6E-14C1-43B8-AF98-D24C1E93CDD1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664209325" supportSubqueryNonVisual="1" supportSubqueryCalcMem="1" supportAddCalcMems="1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378587965" backgroundQuery="1" createdVersion="3" refreshedVersion="6" minRefreshableVersion="3" recordCount="0" supportSubquery="1" supportAdvancedDrill="1" xr:uid="{F2FEBA50-C1E0-4FD7-86EF-AB75470ABFB0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75266897" supportSubqueryNonVisual="1" supportSubqueryCalcMem="1" supportAddCalcMems="1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511805554" backgroundQuery="1" createdVersion="3" refreshedVersion="6" minRefreshableVersion="3" recordCount="0" supportSubquery="1" supportAdvancedDrill="1" xr:uid="{6D791C68-1271-445B-9D9B-784C41B948BF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686709755" supportSubqueryNonVisual="1" supportSubqueryCalcMem="1" supportAddCalcMems="1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581944447" backgroundQuery="1" createdVersion="3" refreshedVersion="6" minRefreshableVersion="3" recordCount="0" supportSubquery="1" supportAdvancedDrill="1" xr:uid="{7D09464F-11AE-4591-9F81-03BB2886D8CD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900540107" supportSubqueryNonVisual="1" supportSubqueryCalcMem="1" supportAddCalcMems="1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391666663" backgroundQuery="1" createdVersion="3" refreshedVersion="6" minRefreshableVersion="3" recordCount="0" supportSubquery="1" supportAdvancedDrill="1" xr:uid="{F0011FFD-03BB-44B8-8CBB-3BEADE05D40D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498821803" supportSubqueryNonVisual="1" supportSubqueryCalcMem="1" supportAddCalcMems="1"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459375" backgroundQuery="1" createdVersion="3" refreshedVersion="6" minRefreshableVersion="3" recordCount="0" supportSubquery="1" supportAdvancedDrill="1" xr:uid="{2D8A3338-1108-482E-8329-A64EAC677AE6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2082492129" supportSubqueryNonVisual="1" supportSubqueryCalcMem="1" supportAddCalcMems="1"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568287035" backgroundQuery="1" createdVersion="3" refreshedVersion="6" minRefreshableVersion="3" recordCount="0" supportSubquery="1" supportAdvancedDrill="1" xr:uid="{134A44E8-3F0C-4C7A-843E-A6D6C0E27E74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473073391" supportSubqueryNonVisual="1" supportSubqueryCalcMem="1" supportAddCalcMems="1"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650925928" backgroundQuery="1" createdVersion="3" refreshedVersion="6" minRefreshableVersion="3" recordCount="0" supportSubquery="1" supportAdvancedDrill="1" xr:uid="{0AC10896-BADA-4377-AA07-F8C59D33C0F0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995768388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349537038" backgroundQuery="1" createdVersion="5" refreshedVersion="6" minRefreshableVersion="3" recordCount="0" supportSubquery="1" supportAdvancedDrill="1" xr:uid="{00000000-000A-0000-FFFF-FFFFD7000000}">
  <cacheSource type="external" connectionId="1"/>
  <cacheFields count="9">
    <cacheField name="[Measures].[Částka prodejní]" caption="Částka prodejní" numFmtId="0" hierarchy="122" level="32767"/>
    <cacheField name="[Measures].[Zisk]" caption="Zisk" numFmtId="0" hierarchy="124" level="32767"/>
    <cacheField name="[Středisko].[Název střediska].[Název střediska]" caption="Název střediska" numFmtId="0" hierarchy="37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65" level="1">
      <sharedItems containsSemiMixedTypes="0" containsString="0"/>
    </cacheField>
    <cacheField name="[Datum].[Název měsíce].[Název měsíce]" caption="Název měsíce" numFmtId="0" hierarchy="20" level="1">
      <sharedItems count="12">
        <s v="[Datum].[Název měsíce].&amp;[1]" c="Január"/>
        <s v="[Datum].[Název měsíce].&amp;[2]" c="Február"/>
        <s v="[Datum].[Název měsíce].&amp;[3]" c="Marec"/>
        <s v="[Datum].[Název měsíce].&amp;[4]" c="Apríl"/>
        <s v="[Datum].[Název měsíce].&amp;[5]" c="Máj"/>
        <s v="[Datum].[Název měsíce].&amp;[6]" c="Jún"/>
        <s v="[Datum].[Název měsíce].&amp;[7]" c="Júl"/>
        <s v="[Datum].[Název měsíce].&amp;[8]" c="August"/>
        <s v="[Datum].[Název měsíce].&amp;[9]" c="September"/>
        <s v="[Datum].[Název měsíce].&amp;[10]" c="Október"/>
        <s v="[Datum].[Název měsíce].&amp;[11]" c="November"/>
        <s v="[Datum].[Název měsíce].&amp;[12]" c="December"/>
      </sharedItems>
    </cacheField>
    <cacheField name="[Datum].[Rok].[Rok]" caption="Rok" numFmtId="0" hierarchy="21" level="1">
      <sharedItems containsSemiMixedTypes="0" containsString="0"/>
    </cacheField>
    <cacheField name="Dummy0" numFmtId="0" hierarchy="147" level="32767">
      <extLst>
        <ext xmlns:x14="http://schemas.microsoft.com/office/spreadsheetml/2009/9/main" uri="{63CAB8AC-B538-458d-9737-405883B0398D}">
          <x14:cacheField ignore="1"/>
        </ext>
      </extLst>
    </cacheField>
    <cacheField name="Dummy1" numFmtId="0" hierarchy="148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149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5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6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  <cacheHierarchy uniqueName="Dummy0" caption="Agenda" measure="1" count="0">
      <extLst>
        <ext xmlns:x14="http://schemas.microsoft.com/office/spreadsheetml/2009/9/main" uri="{8CF416AD-EC4C-4aba-99F5-12A058AE0983}">
          <x14:cacheHierarchy ignore="1"/>
        </ext>
      </extLst>
    </cacheHierarchy>
    <cacheHierarchy uniqueName="Dummy1" caption="Agenda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721874998" backgroundQuery="1" createdVersion="3" refreshedVersion="6" minRefreshableVersion="3" recordCount="0" supportSubquery="1" supportAdvancedDrill="1" xr:uid="{16940633-C5DC-4863-8EAA-A1F1C03CB59A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832227178" supportSubqueryNonVisual="1" supportSubqueryCalcMem="1" supportAddCalcMems="1"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246643516" backgroundQuery="1" createdVersion="3" refreshedVersion="6" minRefreshableVersion="3" recordCount="0" supportSubquery="1" supportAdvancedDrill="1" xr:uid="{026A22C5-D274-4F30-A572-4C4B7A27B47F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00268147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424305557" backgroundQuery="1" createdVersion="3" refreshedVersion="6" minRefreshableVersion="3" recordCount="0" supportSubquery="1" supportAdvancedDrill="1" xr:uid="{63BEA972-820A-4FA2-B664-BEEEA2BAABA7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75098135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400231484" backgroundQuery="1" createdVersion="3" refreshedVersion="6" minRefreshableVersion="3" recordCount="0" supportSubquery="1" supportAdvancedDrill="1" xr:uid="{8278F921-4038-46B8-9D9D-5241461562C8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03203394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484722225" backgroundQuery="1" createdVersion="3" refreshedVersion="6" minRefreshableVersion="3" recordCount="0" supportSubquery="1" supportAdvancedDrill="1" xr:uid="{2E27CD97-A6D9-4F68-ABEA-DC36919C62F3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38996365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610879632" backgroundQuery="1" createdVersion="3" refreshedVersion="6" minRefreshableVersion="3" recordCount="0" supportSubquery="1" supportAdvancedDrill="1" xr:uid="{21F56A35-7EFF-4527-8DA1-4AB5626E198C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34857297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7658217594" backgroundQuery="1" createdVersion="3" refreshedVersion="6" minRefreshableVersion="3" recordCount="0" supportSubquery="1" supportAdvancedDrill="1" xr:uid="{661D9604-A1DA-4814-B542-CE4B72BF933D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0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79053464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489351854" backgroundQuery="1" createdVersion="5" refreshedVersion="6" minRefreshableVersion="3" recordCount="0" supportSubquery="1" supportAdvancedDrill="1" xr:uid="{00000000-000A-0000-FFFF-FFFFDC000000}">
  <cacheSource type="external" connectionId="1"/>
  <cacheFields count="29">
    <cacheField name="[Datum].[Kalendářní].[Rok]" caption="Rok" numFmtId="0" hierarchy="16" level="1">
      <sharedItems count="6">
        <s v="[Datum].[Kalendářní].[Rok].&amp;[2017]" c="2017"/>
        <s v="[Datum].[Kalendářní].[Rok].&amp;[2018]" c="2018"/>
        <s v="[Datum].[Kalendářní].[Rok].&amp;[2019]" c="2019"/>
        <s v="[Datum].[Kalendářní].[Rok].&amp;[2020]" c="2020"/>
        <s v="[Datum].[Kalendářní].[Rok].&amp;[2010]" u="1" c="2010"/>
        <s v="[Datum].[Kalendářní].[Rok].&amp;[2011]" u="1" c="2011"/>
      </sharedItems>
    </cacheField>
    <cacheField name="[Datum].[Kalendářní].[Kvartál]" caption="Kvartál" numFmtId="0" hierarchy="16" level="2">
      <sharedItems containsSemiMixedTypes="0" containsString="0"/>
    </cacheField>
    <cacheField name="[Datum].[Kalendářní].[Měsíc]" caption="Měsíc" numFmtId="0" hierarchy="16" level="3">
      <sharedItems count="3">
        <s v="[Datum].[Kalendářní].[Rok].&amp;[2010].&amp;[K 2].&amp;[M 04]" c="M 04"/>
        <s v="[Datum].[Kalendářní].[Rok].&amp;[2010].&amp;[K 2].&amp;[M 05]" c="M 05"/>
        <s v="[Datum].[Kalendářní].[Rok].&amp;[2010].&amp;[K 2].&amp;[M 06]" c="M 06"/>
      </sharedItems>
    </cacheField>
    <cacheField name="[Datum].[Kalendářní].[Datum]" caption="Datum" numFmtId="0" hierarchy="16" level="4">
      <sharedItems containsSemiMixedTypes="0" containsString="0"/>
    </cacheField>
    <cacheField name="[Datum].[Kalendářní].[Datum].[Celé datum]" caption="Celé datum" propertyName="Celé datum" numFmtId="0" hierarchy="16" level="4" memberPropertyField="1">
      <sharedItems containsSemiMixedTypes="0" containsString="0"/>
    </cacheField>
    <cacheField name="[Datum].[Kalendářní].[Datum].[cele_datum_text]" caption="cele_datum_text" propertyName="cele_datum_text" numFmtId="0" hierarchy="16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16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16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16" level="4" memberPropertyField="1">
      <sharedItems containsSemiMixedTypes="0" containsString="0"/>
    </cacheField>
    <cacheField name="[Datum].[Kalendářní].[Datum].[Den v měsíci]" caption="Den v měsíci" propertyName="Den v měsíci" numFmtId="0" hierarchy="16" level="4" memberPropertyField="1">
      <sharedItems containsSemiMixedTypes="0" containsString="0"/>
    </cacheField>
    <cacheField name="[Datum].[Kalendářní].[Datum].[Den v roce]" caption="Den v roce" propertyName="Den v roce" numFmtId="0" hierarchy="16" level="4" memberPropertyField="1">
      <sharedItems containsSemiMixedTypes="0" containsString="0"/>
    </cacheField>
    <cacheField name="[Datum].[Kalendářní].[Datum].[den_v_tydnu_text]" caption="den_v_tydnu_text" propertyName="den_v_tydnu_text" numFmtId="0" hierarchy="16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16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16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16" level="4" memberPropertyField="1">
      <sharedItems containsSemiMixedTypes="0" containsString="0"/>
    </cacheField>
    <cacheField name="[Datum].[Kalendářní].[Datum].[Fiskální rok]" caption="Fiskální rok" propertyName="Fiskální rok" numFmtId="0" hierarchy="16" level="4" memberPropertyField="1">
      <sharedItems containsSemiMixedTypes="0" containsString="0"/>
    </cacheField>
    <cacheField name="[Datum].[Kalendářní].[Datum].[Kvartál]" caption="Kvartál" propertyName="Kvartál" numFmtId="0" hierarchy="16" level="4" memberPropertyField="1">
      <sharedItems containsSemiMixedTypes="0" containsString="0"/>
    </cacheField>
    <cacheField name="[Datum].[Kalendářní].[Datum].[log_id]" caption="log_id" propertyName="log_id" numFmtId="0" hierarchy="16" level="4" memberPropertyField="1">
      <sharedItems containsSemiMixedTypes="0" containsString="0"/>
    </cacheField>
    <cacheField name="[Datum].[Kalendářní].[Datum].[Měsíc]" caption="Měsíc" propertyName="Měsíc" numFmtId="0" hierarchy="16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16" level="4" memberPropertyField="1">
      <sharedItems containsSemiMixedTypes="0" containsString="0"/>
    </cacheField>
    <cacheField name="[Datum].[Kalendářní].[Datum].[Název měsíce]" caption="Název měsíce" propertyName="Název měsíce" numFmtId="0" hierarchy="16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16" level="4" memberPropertyField="1">
      <sharedItems containsSemiMixedTypes="0" containsString="0"/>
    </cacheField>
    <cacheField name="[Datum].[Kalendářní].[Datum].[Rok]" caption="Rok" propertyName="Rok" numFmtId="0" hierarchy="16" level="4" memberPropertyField="1">
      <sharedItems containsSemiMixedTypes="0" containsString="0"/>
    </cacheField>
    <cacheField name="[Datum].[Kalendářní].[Datum].[Týden]" caption="Týden" propertyName="Týden" numFmtId="0" hierarchy="16" level="4" memberPropertyField="1">
      <sharedItems containsSemiMixedTypes="0" containsString="0"/>
    </cacheField>
    <cacheField name="[Measures].[Částka prodejní]" caption="Částka prodejní" numFmtId="0" hierarchy="122" level="32767"/>
    <cacheField name="[Measures].[Zisk]" caption="Zisk" numFmtId="0" hierarchy="124" level="32767"/>
    <cacheField name="[Středisko].[Název střediska].[Název střediska]" caption="Název střediska" numFmtId="0" hierarchy="37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65" level="1">
      <sharedItems containsSemiMixedTypes="0" containsString="0"/>
    </cacheField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7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6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8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24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5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526851849" backgroundQuery="1" createdVersion="5" refreshedVersion="6" minRefreshableVersion="3" recordCount="0" supportSubquery="1" supportAdvancedDrill="1" xr:uid="{00000000-000A-0000-FFFF-FFFFE3000000}">
  <cacheSource type="external" connectionId="1"/>
  <cacheFields count="5">
    <cacheField name="[Zásoba].[Název zásoby].[Název zásoby]" caption="Název zásoby" numFmtId="0" hierarchy="82" level="1">
      <sharedItems count="6">
        <s v="[Zásoba].[Název zásoby].&amp;[Montáž stola]" c="Montáž stola"/>
        <s v="[Zásoba].[Název zásoby].&amp;[Noha stolová]" c="Noha stolová"/>
        <s v="[Zásoba].[Název zásoby].&amp;[Spojovacia doska]" c="Spojovacia doska"/>
        <s v="[Zásoba].[Název zásoby].&amp;[Stôl montovaný]" c="Stôl montovaný"/>
        <s v="[Zásoba].[Název zásoby].&amp;[Šrauby]" c="Šrauby"/>
        <s v="[Zásoba].[Název zásoby].&amp;[Vrchná doska]" c="Vrchná doska"/>
      </sharedItems>
    </cacheField>
    <cacheField name="[Measures].[Množství]" caption="Množství" numFmtId="0" hierarchy="120" level="32767"/>
    <cacheField name="[Atributy pohybu].[Typ operace].[Typ operace]" caption="Typ operace" numFmtId="0" hierarchy="2" level="1">
      <sharedItems containsSemiMixedTypes="0" containsString="0"/>
    </cacheField>
    <cacheField name="[Atributy pohybu].[Agenda].[Agenda]" caption="Agenda" numFmtId="0" level="1">
      <sharedItems containsSemiMixedTypes="0" containsString="0"/>
    </cacheField>
    <cacheField name="[Datum].[Rok].[Rok]" caption="Rok" numFmtId="0" hierarchy="21" level="1">
      <sharedItems containsSemiMixedTypes="0" containsString="0"/>
    </cacheField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2" unbalanced="0">
      <fieldsUsage count="2">
        <fieldUsage x="-1"/>
        <fieldUsage x="3"/>
      </fieldsUsage>
    </cacheHierarchy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2"/>
      </fieldsUsage>
    </cacheHierarchy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4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 oneField="1">
      <fieldsUsage count="1">
        <fieldUsage x="1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545949076" backgroundQuery="1" createdVersion="5" refreshedVersion="6" minRefreshableVersion="3" recordCount="0" supportSubquery="1" supportAdvancedDrill="1" xr:uid="{00000000-000A-0000-FFFF-FFFFE0000000}">
  <cacheSource type="external" connectionId="1"/>
  <cacheFields count="4">
    <cacheField name="[Zásoba].[Název zásoby].[Název zásoby]" caption="Název zásoby" numFmtId="0" hierarchy="82" level="1">
      <sharedItems count="10">
        <s v="[Zásoba].[Název zásoby].&amp;[Kreslo čalúnené 1320]" c="Kreslo čalúnené 1320"/>
        <s v="[Zásoba].[Název zásoby].&amp;[Kuchynská linka typ A]" c="Kuchynská linka typ A"/>
        <s v="[Zásoba].[Název zásoby].&amp;[Kuchynská linka typ B]" c="Kuchynská linka typ B"/>
        <s v="[Zásoba].[Název zásoby].&amp;[Posteľ roštová]" c="Posteľ roštová"/>
        <s v="[Zásoba].[Název zásoby].&amp;[Rozkladacia posteľ 1425]" c="Rozkladacia posteľ 1425"/>
        <s v="[Zásoba].[Název zásoby].&amp;[Sedacia súprava]" c="Sedacia súprava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</sharedItems>
    </cacheField>
    <cacheField name="[Measures].[Částka prodejní]" caption="Částka prodejní" numFmtId="0" hierarchy="122" level="32767"/>
    <cacheField name="[Measures].[Zisk]" caption="Zisk" numFmtId="0" hierarchy="124" level="32767"/>
    <cacheField name="[Datum].[Rok].[Rok]" caption="Rok" numFmtId="0" hierarchy="21" level="1">
      <sharedItems containsSemiMixedTypes="0" containsString="0"/>
    </cacheField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3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1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570601854" backgroundQuery="1" createdVersion="5" refreshedVersion="6" minRefreshableVersion="3" recordCount="0" supportSubquery="1" supportAdvancedDrill="1" xr:uid="{00000000-000A-0000-FFFF-FFFFCA000000}">
  <cacheSource type="external" connectionId="1"/>
  <cacheFields count="4">
    <cacheField name="[Measures].[Stav zásoby na skladě]" caption="Stav zásoby na skladě" numFmtId="0" hierarchy="131" level="32767"/>
    <cacheField name="[Measures].[Skladové množství]" caption="Skladové množství" numFmtId="0" hierarchy="123" level="32767"/>
    <cacheField name="[Measures].[Množství]" caption="Množství" numFmtId="0" hierarchy="120" level="32767"/>
    <cacheField name="[Zásoba].[Název zásoby].[Název zásoby]" caption="Název zásoby" numFmtId="0" hierarchy="82" level="1">
      <sharedItems count="33">
        <s v="[Zásoba].[Název zásoby].&amp;[Acylpyrin]" c="Acylpyrin"/>
        <s v="[Zásoba].[Název zásoby].&amp;[Hi-Fi súprava SONY]" c="Hi-Fi súprava SONY"/>
        <s v="[Zásoba].[Název zásoby].&amp;[Jedálenský stôl - rozkladací]" c="Jedálenský stôl - rozkladací"/>
        <s v="[Zásoba].[Název zásoby].&amp;[Koleno PVC]" c="Koleno PVC"/>
        <s v="[Zásoba].[Název zásoby].&amp;[Konferenčný stolík LUCIA]" c="Konferenčný stolík LUCIA"/>
        <s v="[Zásoba].[Název zásoby].&amp;[Kreslo čalúnené 1320]" c="Kreslo čalúnené 1320"/>
        <s v="[Zásoba].[Název zásoby].&amp;[Kreslo čalúnené A]" c="Kreslo čalúnené A"/>
        <s v="[Zásoba].[Název zásoby].&amp;[Kuchynská linka typ A]" c="Kuchynská linka typ A"/>
        <s v="[Zásoba].[Název zásoby].&amp;[Kuchynská linka typ B]" c="Kuchynská linka typ B"/>
        <s v="[Zásoba].[Název zásoby].&amp;[L-profil 50x50x4]" c="L-profil 50x50x4"/>
        <s v="[Zásoba].[Název zásoby].&amp;[L-profil 50x50x4 (6000 mm)]" c="L-profil 50x50x4 (6000 mm)"/>
        <s v="[Zásoba].[Název zásoby].&amp;[Montáž stola]" c="Montáž stola"/>
        <s v="[Zásoba].[Název zásoby].&amp;[Noha stolová]" c="Noha stolová"/>
        <s v="[Zásoba].[Název zásoby].&amp;[Posteľ roštová]" c="Posteľ roštová"/>
        <s v="[Zásoba].[Název zásoby].&amp;[Rádiomagnetofón]" c="Rádiomagnetofón"/>
        <s v="[Zásoba].[Název zásoby].&amp;[Rozkladacia posteľ 1425]" c="Rozkladacia posteľ 1425"/>
        <s v="[Zásoba].[Název zásoby].&amp;[Rúra PVC]" c="Rúra PVC"/>
        <s v="[Zásoba].[Název zásoby].&amp;[Rúra železná DN15 dl.6000 mm]" c="Rúra železná DN15 dl.6000 mm"/>
        <s v="[Zásoba].[Název zásoby].&amp;[Sanorin]" c="Sanorin"/>
        <s v="[Zásoba].[Název zásoby].&amp;[Sedacia súprava]" c="Sedacia súprava"/>
        <s v="[Zásoba].[Název zásoby].&amp;[Skrinka rohová]" c="Skrinka rohová"/>
        <s v="[Zásoba].[Název zásoby].&amp;[Spojovacia doska]" c="Spojovacia doska"/>
        <s v="[Zásoba].[Název zásoby].&amp;[Spojovacia súprava A22]" c="Spojovacia súprava A22"/>
        <s v="[Zásoba].[Název zásoby].&amp;[Stolička Z000]" c="Stolička Z000"/>
        <s v="[Zásoba].[Název zásoby].&amp;[Stolička Z100]" c="Stolička Z100"/>
        <s v="[Zásoba].[Název zásoby].&amp;[Stolička Z120]" c="Stolička Z120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  <s v="[Zásoba].[Název zásoby].&amp;[Šrauby]" c="Šrauby"/>
        <s v="[Zásoba].[Název zásoby].&amp;[Vrchná doska]" c="Vrchná doska"/>
        <s v="[Zásoba].[Název zásoby].&amp;[Železná tyč kruhová plná 10mm dl.6000 mm]" c="Železná tyč kruhová plná 10mm dl.6000 mm"/>
      </sharedItems>
    </cacheField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3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 oneField="1">
      <fieldsUsage count="1">
        <fieldUsage x="2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 oneField="1">
      <fieldsUsage count="1">
        <fieldUsage x="1"/>
      </fieldsUsage>
    </cacheHierarchy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0"/>
      </fieldsUsage>
    </cacheHierarchy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592245369" backgroundQuery="1" createdVersion="5" refreshedVersion="6" minRefreshableVersion="3" recordCount="0" supportSubquery="1" supportAdvancedDrill="1" xr:uid="{00000000-000A-0000-FFFF-FFFFC7000000}">
  <cacheSource type="external" connectionId="1"/>
  <cacheFields count="3">
    <cacheField name="[Datum].[Rok].[Rok]" caption="Rok" numFmtId="0" hierarchy="21" level="1">
      <sharedItems count="8">
        <s v="[Datum].[Rok].&amp;[2017]" c="2017"/>
        <s v="[Datum].[Rok].&amp;[2018]" c="2018"/>
        <s v="[Datum].[Rok].&amp;[2019]" c="2019"/>
        <s v="[Datum].[Rok].&amp;[2020]" c="2020"/>
        <s v="[Datum].[Rok].&amp;[2016]" u="1" c="2016"/>
        <s v="[Datum].[Rok].&amp;[2010]" u="1" c="2010"/>
        <s v="[Datum].[Rok].&amp;[2011]" u="1" c="2011"/>
        <s v="[Datum].[Rok].&amp;[2012]" u="1" c="2012"/>
      </sharedItems>
    </cacheField>
    <cacheField name="[Datum].[Název měsíce].[Název měsíce]" caption="Název měsíce" numFmtId="0" hierarchy="20" level="1">
      <sharedItems count="12">
        <s v="[Datum].[Název měsíce].&amp;[1]" c="Január"/>
        <s v="[Datum].[Název měsíce].&amp;[2]" c="Február"/>
        <s v="[Datum].[Název měsíce].&amp;[3]" c="Marec"/>
        <s v="[Datum].[Název měsíce].&amp;[4]" c="Apríl"/>
        <s v="[Datum].[Název měsíce].&amp;[5]" c="Máj"/>
        <s v="[Datum].[Název měsíce].&amp;[6]" c="Jún"/>
        <s v="[Datum].[Název měsíce].&amp;[7]" c="Júl"/>
        <s v="[Datum].[Název měsíce].&amp;[8]" c="August"/>
        <s v="[Datum].[Název měsíce].&amp;[9]" c="September"/>
        <s v="[Datum].[Název měsíce].&amp;[10]" c="Október"/>
        <s v="[Datum].[Název měsíce].&amp;[11]" c="November"/>
        <s v="[Datum].[Název měsíce].&amp;[12]" c="December"/>
      </sharedItems>
    </cacheField>
    <cacheField name="[Measures].[Zisk]" caption="Zisk" numFmtId="0" hierarchy="124" level="32767"/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1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0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4605439816" backgroundQuery="1" createdVersion="5" refreshedVersion="6" minRefreshableVersion="3" recordCount="0" supportSubquery="1" supportAdvancedDrill="1" xr:uid="{00000000-000A-0000-FFFF-FFFFC4000000}">
  <cacheSource type="external" connectionId="1"/>
  <cacheFields count="3">
    <cacheField name="[Measures].[Částka prodejní]" caption="Částka prodejní" numFmtId="0" hierarchy="122" level="32767"/>
    <cacheField name="[Datum].[Rok].[Rok]" caption="Rok" numFmtId="0" hierarchy="21" level="1">
      <sharedItems count="8">
        <s v="[Datum].[Rok].&amp;[2017]" c="2017"/>
        <s v="[Datum].[Rok].&amp;[2018]" c="2018"/>
        <s v="[Datum].[Rok].&amp;[2019]" c="2019"/>
        <s v="[Datum].[Rok].&amp;[2020]" c="2020"/>
        <s v="[Datum].[Rok].&amp;[2016]" u="1" c="2016"/>
        <s v="[Datum].[Rok].&amp;[2010]" u="1" c="2010"/>
        <s v="[Datum].[Rok].&amp;[2011]" u="1" c="2011"/>
        <s v="[Datum].[Rok].&amp;[2012]" u="1" c="2012"/>
      </sharedItems>
    </cacheField>
    <cacheField name="[Datum].[Název měsíce].[Název měsíce]" caption="Název měsíce" numFmtId="0" hierarchy="20" level="1">
      <sharedItems count="12">
        <s v="[Datum].[Název měsíce].&amp;[1]" c="Január"/>
        <s v="[Datum].[Název měsíce].&amp;[2]" c="Február"/>
        <s v="[Datum].[Název měsíce].&amp;[3]" c="Marec"/>
        <s v="[Datum].[Název měsíce].&amp;[4]" c="Apríl"/>
        <s v="[Datum].[Název měsíce].&amp;[5]" c="Máj"/>
        <s v="[Datum].[Název měsíce].&amp;[6]" c="Jún"/>
        <s v="[Datum].[Název měsíce].&amp;[7]" c="Júl"/>
        <s v="[Datum].[Název měsíce].&amp;[8]" c="August"/>
        <s v="[Datum].[Název měsíce].&amp;[9]" c="September"/>
        <s v="[Datum].[Název měsíce].&amp;[10]" c="Október"/>
        <s v="[Datum].[Název měsíce].&amp;[11]" c="November"/>
        <s v="[Datum].[Název měsíce].&amp;[12]" c="December"/>
      </sharedItems>
    </cacheField>
  </cacheFields>
  <cacheHierarchies count="147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2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1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řehled prodejů KT Tržba a zisk" cacheId="60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5" fieldListSortAscending="1">
  <location ref="D73:F84" firstHeaderRow="0" firstDataRow="1" firstDataCol="1"/>
  <pivotFields count="4">
    <pivotField axis="axisRow" allDrilled="1" showAll="0" measureFilter="1" sortType="ascending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 defaultAttributeDrillState="1"/>
  </pivotFields>
  <rowFields count="1">
    <field x="0"/>
  </rowFields>
  <rowItems count="11">
    <i>
      <x v="6"/>
    </i>
    <i>
      <x v="9"/>
    </i>
    <i>
      <x v="7"/>
    </i>
    <i>
      <x v="8"/>
    </i>
    <i>
      <x/>
    </i>
    <i>
      <x v="3"/>
    </i>
    <i>
      <x v="1"/>
    </i>
    <i>
      <x v="4"/>
    </i>
    <i>
      <x v="2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fld="2" baseField="0" baseItem="0"/>
    <dataField fld="1" baseField="0" baseItem="0"/>
  </dataFields>
  <formats count="6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1" iMeasureHier="122">
      <autoFilter ref="A1">
        <filterColumn colId="0">
          <top10 val="10" filterVal="10"/>
        </filterColumn>
      </autoFilter>
    </filter>
  </filters>
  <rowHierarchiesUsage count="1">
    <rowHierarchyUsage hierarchyUsage="8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2000000}" name="Výsledovka KT Přehled dle roků" cacheId="138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8" fieldListSortAscending="1">
  <location ref="D85:G91" firstHeaderRow="1" firstDataRow="2" firstDataCol="1" rowPageCount="1" colPageCount="1"/>
  <pivotFields count="47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>
      <items count="8">
        <item c="1" x="0"/>
        <item c="1" x="1"/>
        <item c="1" x="2"/>
        <item c="1" x="3"/>
        <item x="4"/>
        <item x="5"/>
        <item x="6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showAll="0" dataSourceSort="1" showPropTip="1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41" hier="7" name="[Atributy účetního deníku].[Účetní uzávěrka].&amp;[Ne]" cap="Ne"/>
  </pageFields>
  <dataFields count="1">
    <dataField fld="0" baseField="0" baseItem="0"/>
  </dataFields>
  <chartFormats count="8"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5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6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4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3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46"/>
      </mp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3"/>
  </rowHierarchiesUsage>
  <colHierarchiesUsage count="1">
    <colHierarchyUsage hierarchyUsage="9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Výsledovka KT Přehled dle M-R" cacheId="135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28" fieldListSortAscending="1">
  <location ref="D44:Q59" firstHeaderRow="1" firstDataRow="3" firstDataCol="1" rowPageCount="1" colPageCount="1"/>
  <pivotFields count="24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showAll="0" dataSourceSort="1" showPropTip="1"/>
  </pivotFields>
  <rowFields count="1">
    <field x="1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7"/>
    <field x="1"/>
  </colFields>
  <col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colItems>
  <pageFields count="1">
    <pageField fld="19" hier="7" name="[Atributy účetního deníku].[Účetní uzávěrka].&amp;[Ne]" cap="Ne"/>
  </pageFields>
  <dataFields count="1">
    <dataField fld="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7" count="0" selected="0" defaultSubtotal="1"/>
            <reference field="18" count="0" selected="0"/>
          </references>
        </pivotArea>
      </pivotAreas>
    </conditionalFormat>
  </conditionalFormats>
  <chartFormats count="37">
    <chartFormat chart="2" format="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6"/>
          </reference>
        </references>
      </pivotArea>
    </chartFormat>
    <chartFormat chart="2" format="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6"/>
          </reference>
        </references>
      </pivotArea>
    </chartFormat>
    <chartFormat chart="2" format="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7"/>
          </reference>
        </references>
      </pivotArea>
    </chartFormat>
    <chartFormat chart="2" format="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7"/>
          </reference>
        </references>
      </pivotArea>
    </chartFormat>
    <chartFormat chart="2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4"/>
          </reference>
        </references>
      </pivotArea>
    </chartFormat>
    <chartFormat chart="2" format="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4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6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7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4"/>
          </reference>
        </references>
      </pivotArea>
    </chartFormat>
    <chartFormat chart="7" format="2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6"/>
          </reference>
        </references>
      </pivotArea>
    </chartFormat>
    <chartFormat chart="7" format="2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6"/>
          </reference>
        </references>
      </pivotArea>
    </chartFormat>
    <chartFormat chart="7" format="2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7"/>
          </reference>
        </references>
      </pivotArea>
    </chartFormat>
    <chartFormat chart="7" format="2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7"/>
          </reference>
        </references>
      </pivotArea>
    </chartFormat>
    <chartFormat chart="7" format="2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4"/>
          </reference>
        </references>
      </pivotArea>
    </chartFormat>
    <chartFormat chart="7" format="2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4"/>
          </reference>
        </references>
      </pivotArea>
    </chartFormat>
    <chartFormat chart="8" format="3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6"/>
          </reference>
        </references>
      </pivotArea>
    </chartFormat>
    <chartFormat chart="8" format="3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6"/>
          </reference>
        </references>
      </pivotArea>
    </chartFormat>
    <chartFormat chart="8" format="3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7"/>
          </reference>
        </references>
      </pivotArea>
    </chartFormat>
    <chartFormat chart="8" format="3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7"/>
          </reference>
        </references>
      </pivotArea>
    </chartFormat>
    <chartFormat chart="8" format="3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4"/>
          </reference>
        </references>
      </pivotArea>
    </chartFormat>
    <chartFormat chart="8" format="3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4"/>
          </reference>
        </references>
      </pivotArea>
    </chartFormat>
    <chartFormat chart="27" format="2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6"/>
          </reference>
        </references>
      </pivotArea>
    </chartFormat>
    <chartFormat chart="27" format="2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6"/>
          </reference>
        </references>
      </pivotArea>
    </chartFormat>
    <chartFormat chart="27" format="2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7"/>
          </reference>
        </references>
      </pivotArea>
    </chartFormat>
    <chartFormat chart="27" format="2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7"/>
          </reference>
        </references>
      </pivotArea>
    </chartFormat>
    <chartFormat chart="27" format="2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4"/>
          </reference>
        </references>
      </pivotArea>
    </chartFormat>
    <chartFormat chart="27" format="2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4"/>
          </reference>
        </references>
      </pivotArea>
    </chartFormat>
    <chartFormat chart="27" format="2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2"/>
          </reference>
        </references>
      </pivotArea>
    </chartFormat>
    <chartFormat chart="27" format="2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2"/>
          </reference>
        </references>
      </pivotArea>
    </chartFormat>
    <chartFormat chart="27" format="3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5"/>
          </reference>
        </references>
      </pivotArea>
    </chartFormat>
    <chartFormat chart="27" format="3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5"/>
          </reference>
        </references>
      </pivotArea>
    </chartFormat>
    <chartFormat chart="27" format="3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0"/>
          </reference>
        </references>
      </pivotArea>
    </chartFormat>
    <chartFormat chart="27" format="3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0"/>
          </reference>
        </references>
      </pivotArea>
    </chartFormat>
    <chartFormat chart="27" format="3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1"/>
          </reference>
        </references>
      </pivotArea>
    </chartFormat>
    <chartFormat chart="27" format="3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1"/>
          </reference>
        </references>
      </pivotArea>
    </chartFormat>
    <chartFormat chart="27" format="3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3"/>
          </reference>
        </references>
      </pivotArea>
    </chartFormat>
    <chartFormat chart="27" format="3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3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3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23"/>
      </mp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5"/>
  </rowHierarchiesUsage>
  <colHierarchiesUsage count="2">
    <colHierarchyUsage hierarchyUsage="28"/>
    <colHierarchyUsage hierarchyUsage="9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Výsledovka KT Přehled dle M-R kumulovaně" cacheId="141" applyNumberFormats="0" applyBorderFormats="0" applyFontFormats="0" applyPatternFormats="0" applyAlignmentFormats="0" applyWidthHeightFormats="1" dataCaption="Hodnoty" updatedVersion="6" minRefreshableVersion="3" useAutoFormatting="1" subtotalHiddenItems="1" rowGrandTotals="0" itemPrintTitles="1" createdVersion="5" indent="0" outline="1" outlineData="1" multipleFieldFilters="0" chartFormat="4" fieldListSortAscending="1">
  <location ref="D65:I78" firstHeaderRow="1" firstDataRow="2" firstDataCol="1" rowPageCount="2" colPageCount="1"/>
  <pivotFields count="25"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showAll="0" dataSourceSort="1" showPropTip="1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2">
    <pageField fld="19" hier="7" name="[Atributy účetního deníku].[Účetní uzávěrka].&amp;[Ne]" cap="Ne"/>
    <pageField fld="20" hier="90" name="[Učet].[Druh účtu].&amp;[Výsledkový]" cap="Výsledkový"/>
  </pageFields>
  <dataFields count="1">
    <dataField name="Částka dle strany Kumulovaně" fld="2" showDataAs="runTotal" baseField="0" baseItem="3"/>
  </dataFields>
  <chartFormats count="11"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3"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24"/>
      </mps>
      <members count="2" level="1">
        <member name="[Učet].[Klasifikace účtů].[Třída účtu].&amp;[5]"/>
        <member name="[Učet].[Klasifikace účtů].[Třída účtu].&amp;[6]"/>
      </member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5"/>
  </rowHierarchiesUsage>
  <colHierarchiesUsage count="1">
    <colHierarchyUsage hierarchyUsage="2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Výsledovka KT Přehled dle M-R kumulovaně" cacheId="111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15" fieldListSortAscending="1">
  <location ref="G44:H51" firstHeaderRow="1" firstDataRow="1" firstDataCol="1" rowPageCount="1" colPageCount="1"/>
  <pivotFields count="22">
    <pivotField axis="axisRow" hiddenLevel="1" allDrilled="1" showAll="0" dataSourceSort="1">
      <items count="2">
        <item n="Výnosy" s="1" c="1" x="0"/>
        <item t="default"/>
      </items>
    </pivotField>
    <pivotField axis="axisRow" hiddenLevel="1" allDrilled="1" showAll="0" dataSourceSort="1">
      <items count="5">
        <item c="1" x="0"/>
        <item c="1" x="1"/>
        <item c="1" x="2"/>
        <item x="3"/>
        <item t="default"/>
      </items>
    </pivotField>
    <pivotField axis="axisRow" hiddenLevel="1" allDrilled="1" showAll="0" dataSourceSort="1">
      <items count="7">
        <item c="1" x="0"/>
        <item c="1" x="1"/>
        <item c="1" x="2"/>
        <item c="1" x="3"/>
        <item c="1" x="4"/>
        <item c="1" x="5"/>
        <item t="default"/>
      </items>
    </pivotField>
    <pivotField axis="axisRow" allDrilled="1" showAll="0" sortType="de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showAll="0" dataSourceSort="1" showPropTip="1"/>
  </pivotFields>
  <rowFields count="1">
    <field x="3"/>
  </rowFields>
  <rowItems count="7">
    <i>
      <x v="2"/>
    </i>
    <i>
      <x v="1"/>
    </i>
    <i>
      <x v="3"/>
    </i>
    <i>
      <x/>
    </i>
    <i>
      <x v="5"/>
    </i>
    <i>
      <x v="4"/>
    </i>
    <i t="grand">
      <x/>
    </i>
  </rowItems>
  <colItems count="1">
    <i/>
  </colItems>
  <pageFields count="1">
    <pageField fld="16" hier="7" name="[Atributy účetního deníku].[Účetní uzávěrka].&amp;[Ne]" cap="Ne"/>
  </pageFields>
  <dataFields count="1">
    <dataField fld="17" baseField="0" baseItem="0"/>
  </dataFields>
  <chartFormats count="15">
    <chartFormat chart="3" format="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3" format="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3" format="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4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5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4" format="6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4" format="7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3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1"/>
      </mp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9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Výsledovka KT Přehled dle M-R" cacheId="115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7" fieldListSortAscending="1">
  <location ref="D44:E64" firstHeaderRow="1" firstDataRow="1" firstDataCol="1" rowPageCount="2" colPageCount="1"/>
  <pivotFields count="24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showAll="0" dataSourceSort="1" showPropTip="1"/>
  </pivotFields>
  <rowFields count="1">
    <field x="18"/>
  </rowFields>
  <rowItems count="20">
    <i>
      <x v="3"/>
    </i>
    <i>
      <x v="8"/>
    </i>
    <i>
      <x v="9"/>
    </i>
    <i>
      <x v="14"/>
    </i>
    <i>
      <x v="6"/>
    </i>
    <i>
      <x v="2"/>
    </i>
    <i>
      <x v="18"/>
    </i>
    <i>
      <x v="4"/>
    </i>
    <i>
      <x/>
    </i>
    <i>
      <x v="11"/>
    </i>
    <i>
      <x v="10"/>
    </i>
    <i>
      <x v="13"/>
    </i>
    <i>
      <x v="12"/>
    </i>
    <i>
      <x v="16"/>
    </i>
    <i>
      <x v="5"/>
    </i>
    <i>
      <x v="17"/>
    </i>
    <i>
      <x v="1"/>
    </i>
    <i>
      <x v="7"/>
    </i>
    <i>
      <x v="15"/>
    </i>
    <i t="grand">
      <x/>
    </i>
  </rowItems>
  <colItems count="1">
    <i/>
  </colItems>
  <pageFields count="2">
    <pageField fld="16" hier="7" name="[Atributy účetního deníku].[Účetní uzávěrka].&amp;[Ne]" cap="Ne"/>
    <pageField fld="19" hier="96" name="[Učet].[Třída účtu].&amp;[5]" cap="5"/>
  </pageFields>
  <dataFields count="1">
    <dataField fld="17" baseField="0" baseItem="0"/>
  </dataFields>
  <chartFormats count="2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3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3"/>
      </mp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8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Výsledovka KT Přehled dle M-R" cacheId="120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7" fieldListSortAscending="1">
  <location ref="D18:E86" firstHeaderRow="1" firstDataRow="1" firstDataCol="1" rowPageCount="7" colPageCount="1"/>
  <pivotFields count="28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showAll="0" dataSourceSort="1" showPropTip="1"/>
  </pivotFields>
  <rowFields count="2">
    <field x="19"/>
    <field x="18"/>
  </rowFields>
  <rowItems count="68">
    <i>
      <x/>
    </i>
    <i r="1">
      <x v="2"/>
    </i>
    <i r="1">
      <x v="1"/>
    </i>
    <i r="1">
      <x/>
    </i>
    <i>
      <x v="1"/>
    </i>
    <i r="1">
      <x v="4"/>
    </i>
    <i r="1">
      <x v="3"/>
    </i>
    <i r="1">
      <x v="5"/>
    </i>
    <i>
      <x v="2"/>
    </i>
    <i r="1">
      <x v="10"/>
    </i>
    <i r="1">
      <x v="7"/>
    </i>
    <i r="1">
      <x v="6"/>
    </i>
    <i r="1">
      <x v="9"/>
    </i>
    <i r="1">
      <x v="8"/>
    </i>
    <i>
      <x v="3"/>
    </i>
    <i r="1">
      <x v="14"/>
    </i>
    <i r="1">
      <x v="21"/>
    </i>
    <i r="1">
      <x v="17"/>
    </i>
    <i r="1">
      <x v="18"/>
    </i>
    <i r="1">
      <x v="19"/>
    </i>
    <i r="1">
      <x v="20"/>
    </i>
    <i r="1">
      <x v="26"/>
    </i>
    <i r="1">
      <x v="23"/>
    </i>
    <i r="1">
      <x v="16"/>
    </i>
    <i r="1">
      <x v="24"/>
    </i>
    <i r="1">
      <x v="22"/>
    </i>
    <i r="1">
      <x v="15"/>
    </i>
    <i r="1">
      <x v="27"/>
    </i>
    <i r="1">
      <x v="13"/>
    </i>
    <i r="1">
      <x v="12"/>
    </i>
    <i r="1">
      <x v="28"/>
    </i>
    <i r="1">
      <x v="25"/>
    </i>
    <i r="1">
      <x v="11"/>
    </i>
    <i>
      <x v="4"/>
    </i>
    <i r="1">
      <x v="30"/>
    </i>
    <i r="1">
      <x v="29"/>
    </i>
    <i r="1">
      <x v="32"/>
    </i>
    <i r="1">
      <x v="31"/>
    </i>
    <i>
      <x v="5"/>
    </i>
    <i r="1">
      <x v="36"/>
    </i>
    <i r="1">
      <x v="41"/>
    </i>
    <i r="1">
      <x v="42"/>
    </i>
    <i r="1">
      <x v="47"/>
    </i>
    <i r="1">
      <x v="39"/>
    </i>
    <i r="1">
      <x v="35"/>
    </i>
    <i r="1">
      <x v="51"/>
    </i>
    <i r="1">
      <x v="37"/>
    </i>
    <i r="1">
      <x v="33"/>
    </i>
    <i r="1">
      <x v="44"/>
    </i>
    <i r="1">
      <x v="43"/>
    </i>
    <i r="1">
      <x v="46"/>
    </i>
    <i r="1">
      <x v="45"/>
    </i>
    <i r="1">
      <x v="49"/>
    </i>
    <i r="1">
      <x v="38"/>
    </i>
    <i r="1">
      <x v="50"/>
    </i>
    <i r="1">
      <x v="34"/>
    </i>
    <i r="1">
      <x v="40"/>
    </i>
    <i r="1">
      <x v="48"/>
    </i>
    <i>
      <x v="6"/>
    </i>
    <i r="1">
      <x v="56"/>
    </i>
    <i r="1">
      <x v="57"/>
    </i>
    <i r="1">
      <x v="52"/>
    </i>
    <i r="1">
      <x v="55"/>
    </i>
    <i r="1">
      <x v="53"/>
    </i>
    <i r="1">
      <x v="54"/>
    </i>
    <i>
      <x v="7"/>
    </i>
    <i r="1">
      <x v="58"/>
    </i>
    <i t="grand">
      <x/>
    </i>
  </rowItems>
  <colItems count="1">
    <i/>
  </colItems>
  <pageFields count="7">
    <pageField fld="20" hier="89" name="[Učet].[Číslo účtu].[All]" cap="All"/>
    <pageField fld="21" hier="90" name="[Učet].[Druh účtu].[All]" cap="All"/>
    <pageField fld="24" hier="10" name="[Činnost].[Název činnosti].[All]" cap="All"/>
    <pageField fld="22" hier="59" name="[Středisko].[Název střediska].[All]" cap="All"/>
    <pageField fld="23" hier="98" name="[Zakázka].[Číslo zakázky].[All]" cap="All"/>
    <pageField fld="25" hier="75" name="[Subjekt].[Název subjektu].[All]" cap="All"/>
    <pageField fld="16" hier="7" name="[Atributy účetního deníku].[Účetní uzávěrka].&amp;[Ne]" cap="Ne"/>
  </pageFields>
  <dataFields count="1">
    <dataField fld="17" baseField="0" baseItem="0"/>
  </dataFields>
  <formats count="1">
    <format dxfId="1">
      <pivotArea field="20" type="button" dataOnly="0" labelOnly="1" outline="0" axis="axisPage" fieldPosition="0"/>
    </format>
  </format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8" count="0" selected="0"/>
          </references>
        </pivotArea>
      </pivotAreas>
    </conditionalFormat>
  </conditionalFormats>
  <chartFormats count="3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5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caption="Číslo účtu"/>
    <pivotHierarchy/>
    <pivotHierarchy multipleItemSelectionAllowed="1">
      <mps count="13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7"/>
      </mp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2">
    <rowHierarchyUsage hierarchyUsage="96"/>
    <rowHierarchyUsage hierarchyUsage="8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Výsledovka KT Přehled dle M-R" cacheId="128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27" fieldListSortAscending="1">
  <location ref="D27:I41" firstHeaderRow="1" firstDataRow="2" firstDataCol="1" rowPageCount="2" colPageCount="1"/>
  <pivotFields count="25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showAll="0" dataSourceSort="1" showPropTip="1"/>
  </pivotFields>
  <rowFields count="1">
    <field x="1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8"/>
  </colFields>
  <colItems count="5">
    <i>
      <x/>
    </i>
    <i>
      <x v="1"/>
    </i>
    <i>
      <x v="2"/>
    </i>
    <i>
      <x v="3"/>
    </i>
    <i t="grand">
      <x/>
    </i>
  </colItems>
  <pageFields count="2">
    <pageField fld="16" hier="7" name="[Atributy účetního deníku].[Účetní uzávěrka].&amp;[Ne]" cap="Ne"/>
    <pageField fld="17" hier="96" name="[Učet].[Třída účtu].&amp;[2]" cap="2"/>
  </pageFields>
  <dataFields count="1">
    <dataField fld="2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8" count="0" selected="0"/>
            <reference field="19" count="0" selected="0"/>
          </references>
        </pivotArea>
      </pivotAreas>
    </conditionalFormat>
  </conditionalFormats>
  <chartFormats count="14">
    <chartFormat chart="108" format="9" series="1">
      <pivotArea type="data" outline="0" fieldPosition="0">
        <references count="1">
          <reference field="18" count="1" selected="0">
            <x v="6"/>
          </reference>
        </references>
      </pivotArea>
    </chartFormat>
    <chartFormat chart="108" format="10" series="1">
      <pivotArea type="data" outline="0" fieldPosition="0">
        <references count="1">
          <reference field="18" count="1" selected="0">
            <x v="7"/>
          </reference>
        </references>
      </pivotArea>
    </chartFormat>
    <chartFormat chart="108" format="11" series="1">
      <pivotArea type="data" outline="0" fieldPosition="0">
        <references count="1">
          <reference field="18" count="1" selected="0">
            <x v="4"/>
          </reference>
        </references>
      </pivotArea>
    </chartFormat>
    <chartFormat chart="108" format="1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6"/>
          </reference>
        </references>
      </pivotArea>
    </chartFormat>
    <chartFormat chart="108" format="1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7"/>
          </reference>
        </references>
      </pivotArea>
    </chartFormat>
    <chartFormat chart="108" format="14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  <chartFormat chart="126" format="16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6"/>
          </reference>
        </references>
      </pivotArea>
    </chartFormat>
    <chartFormat chart="126" format="17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7"/>
          </reference>
        </references>
      </pivotArea>
    </chartFormat>
    <chartFormat chart="126" format="18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  <chartFormat chart="126" format="19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126" format="20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5"/>
          </reference>
        </references>
      </pivotArea>
    </chartFormat>
    <chartFormat chart="126" format="21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  <chartFormat chart="126" format="2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126" format="2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3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4"/>
      </mp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7"/>
  </rowHierarchiesUsage>
  <colHierarchiesUsage count="1">
    <colHierarchyUsage hierarchyUsage="2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Kontingenční tabulka 1" cacheId="125" applyNumberFormats="0" applyBorderFormats="0" applyFontFormats="0" applyPatternFormats="0" applyAlignmentFormats="0" applyWidthHeightFormats="1" dataCaption="Hodnoty" updatedVersion="6" minRefreshableVersion="5" useAutoFormatting="1" subtotalHiddenItems="1" rowGrandTotals="0" itemPrintTitles="1" createdVersion="5" indent="0" outline="1" outlineData="1" multipleFieldFilters="0" chartFormat="134" fieldListSortAscending="1">
  <location ref="D49:I62" firstHeaderRow="1" firstDataRow="2" firstDataCol="1" rowPageCount="2" colPageCount="1"/>
  <pivotFields count="25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showAll="0" dataSourceSort="1" showPropTip="1"/>
  </pivotFields>
  <rowFields count="1">
    <field x="2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9"/>
  </colFields>
  <colItems count="5">
    <i>
      <x/>
    </i>
    <i>
      <x v="1"/>
    </i>
    <i>
      <x v="2"/>
    </i>
    <i>
      <x v="3"/>
    </i>
    <i t="grand">
      <x/>
    </i>
  </colItems>
  <pageFields count="2">
    <pageField fld="16" hier="7" name="[Atributy účetního deníku].[Účetní uzávěrka].&amp;[Ne]" cap="Ne"/>
    <pageField fld="18" hier="96" name="[Učet].[Třída účtu].&amp;[2]" cap="2"/>
  </pageFields>
  <dataFields count="1">
    <dataField name="Částka dle strany kumulovaně" fld="17" showDataAs="runTotal" baseField="20" baseItem="0"/>
  </dataFields>
  <chartFormats count="20">
    <chartFormat chart="108" format="4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08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  <chartFormat chart="108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06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06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  <chartFormat chart="106" format="8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21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21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21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  <chartFormat chart="126" format="1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26" format="2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26" format="3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  <chartFormat chart="133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33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33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  <chartFormat chart="133" format="8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5"/>
          </reference>
        </references>
      </pivotArea>
    </chartFormat>
    <chartFormat chart="133" format="9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0"/>
          </reference>
        </references>
      </pivotArea>
    </chartFormat>
    <chartFormat chart="133" format="10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"/>
          </reference>
        </references>
      </pivotArea>
    </chartFormat>
    <chartFormat chart="133" format="11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2"/>
          </reference>
        </references>
      </pivotArea>
    </chartFormat>
    <chartFormat chart="133" format="12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3"/>
          </reference>
        </references>
      </pivotArea>
    </chartFormat>
  </chartFormats>
  <pivotHierarchies count="140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3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4"/>
      </mp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7"/>
  </rowHierarchiesUsage>
  <colHierarchiesUsage count="1">
    <colHierarchyUsage hierarchyUsage="2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Výsledovka KT Přehled dle M-R" cacheId="107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compact="0" compactData="0" gridDropZones="1" multipleFieldFilters="0" chartFormat="120" fieldListSortAscending="1">
  <location ref="D18:H305" firstHeaderRow="2" firstDataRow="2" firstDataCol="4" rowPageCount="7" colPageCount="1"/>
  <pivotFields count="52">
    <pivotField axis="axisPage" compact="0" allDrilled="1" outline="0" showAll="0" dataSourceSort="1">
      <items count="3">
        <item n="Náklady" c="1" x="0"/>
        <item n="Výnosy" x="1"/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axis="axisRow" compact="0" allDrilled="1" outline="0" showAll="0" dataSourceSort="1" defaultAttributeDrillState="1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name="Syntetika protiúčtu" axis="axisRow" compact="0" allDrilled="1" outline="0" showAll="0" dataSourceSort="1" defaultAttributeDrillState="1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compact="0" outline="0" showAll="0" dataSourceSort="1" showPropTip="1"/>
    <pivotField compact="0" allDrilled="1" outline="0" showAll="0" dataSourceSort="1" defaultAttributeDrillState="1"/>
  </pivotFields>
  <rowFields count="4">
    <field x="46"/>
    <field x="47"/>
    <field x="48"/>
    <field x="49"/>
  </rowFields>
  <rowItems count="286">
    <i>
      <x/>
      <x/>
      <x v="1"/>
      <x v="1"/>
    </i>
    <i r="3">
      <x v="52"/>
    </i>
    <i t="default" r="1">
      <x/>
    </i>
    <i r="1">
      <x v="1"/>
      <x/>
      <x/>
    </i>
    <i r="2">
      <x v="1"/>
      <x v="12"/>
    </i>
    <i t="default" r="1">
      <x v="1"/>
    </i>
    <i r="1">
      <x v="2"/>
      <x/>
      <x v="42"/>
    </i>
    <i r="3">
      <x v="52"/>
    </i>
    <i t="default" r="1">
      <x v="2"/>
    </i>
    <i>
      <x v="1"/>
      <x v="3"/>
      <x/>
      <x v="5"/>
    </i>
    <i r="3">
      <x v="49"/>
    </i>
    <i r="2">
      <x v="1"/>
      <x v="49"/>
    </i>
    <i r="3">
      <x v="52"/>
    </i>
    <i t="default" r="1">
      <x v="3"/>
    </i>
    <i r="1">
      <x v="4"/>
      <x/>
      <x v="5"/>
    </i>
    <i r="2">
      <x v="1"/>
      <x v="12"/>
    </i>
    <i r="3">
      <x v="52"/>
    </i>
    <i t="default" r="1">
      <x v="4"/>
    </i>
    <i r="1">
      <x v="5"/>
      <x/>
      <x v="32"/>
    </i>
    <i r="2">
      <x v="1"/>
      <x v="3"/>
    </i>
    <i r="3">
      <x v="4"/>
    </i>
    <i r="3">
      <x v="52"/>
    </i>
    <i t="default" r="1">
      <x v="5"/>
    </i>
    <i>
      <x v="2"/>
      <x v="6"/>
      <x/>
      <x v="8"/>
    </i>
    <i r="3">
      <x v="15"/>
    </i>
    <i r="3">
      <x v="19"/>
    </i>
    <i r="3">
      <x v="22"/>
    </i>
    <i r="3">
      <x v="29"/>
    </i>
    <i r="3">
      <x v="30"/>
    </i>
    <i r="3">
      <x v="34"/>
    </i>
    <i r="3">
      <x v="35"/>
    </i>
    <i r="2">
      <x v="1"/>
      <x v="8"/>
    </i>
    <i r="3">
      <x v="9"/>
    </i>
    <i r="3">
      <x v="19"/>
    </i>
    <i r="3">
      <x v="23"/>
    </i>
    <i r="3">
      <x v="48"/>
    </i>
    <i r="3">
      <x v="52"/>
    </i>
    <i t="default" r="1">
      <x v="6"/>
    </i>
    <i r="1">
      <x v="7"/>
      <x/>
      <x v="8"/>
    </i>
    <i r="3">
      <x v="9"/>
    </i>
    <i r="3">
      <x v="10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7"/>
    </i>
    <i r="3">
      <x v="44"/>
    </i>
    <i r="2">
      <x v="1"/>
      <x v="8"/>
    </i>
    <i r="3">
      <x v="9"/>
    </i>
    <i r="3">
      <x v="11"/>
    </i>
    <i r="3">
      <x v="12"/>
    </i>
    <i r="3">
      <x v="13"/>
    </i>
    <i r="3">
      <x v="18"/>
    </i>
    <i r="3">
      <x v="50"/>
    </i>
    <i r="3">
      <x v="52"/>
    </i>
    <i t="default" r="1">
      <x v="7"/>
    </i>
    <i r="1">
      <x v="8"/>
      <x/>
      <x v="6"/>
    </i>
    <i r="3">
      <x v="7"/>
    </i>
    <i r="2">
      <x v="1"/>
      <x v="6"/>
    </i>
    <i r="3">
      <x v="7"/>
    </i>
    <i t="default" r="1">
      <x v="8"/>
    </i>
    <i>
      <x v="3"/>
      <x v="9"/>
      <x/>
      <x v="6"/>
    </i>
    <i r="3">
      <x v="7"/>
    </i>
    <i r="3">
      <x v="13"/>
    </i>
    <i r="3">
      <x v="19"/>
    </i>
    <i r="3">
      <x v="24"/>
    </i>
    <i r="3">
      <x v="41"/>
    </i>
    <i r="3">
      <x v="43"/>
    </i>
    <i r="2">
      <x v="1"/>
      <x v="7"/>
    </i>
    <i r="3">
      <x v="19"/>
    </i>
    <i r="3">
      <x v="24"/>
    </i>
    <i r="3">
      <x v="46"/>
    </i>
    <i r="3">
      <x v="47"/>
    </i>
    <i r="3">
      <x v="48"/>
    </i>
    <i r="3">
      <x v="51"/>
    </i>
    <i r="3">
      <x v="52"/>
    </i>
    <i t="default" r="1">
      <x v="9"/>
    </i>
    <i r="1">
      <x v="10"/>
      <x/>
      <x v="10"/>
    </i>
    <i r="3">
      <x v="12"/>
    </i>
    <i r="3">
      <x v="19"/>
    </i>
    <i r="2">
      <x v="1"/>
      <x v="7"/>
    </i>
    <i r="3">
      <x v="10"/>
    </i>
    <i t="default" r="1">
      <x v="10"/>
    </i>
    <i r="1">
      <x v="11"/>
      <x/>
      <x v="7"/>
    </i>
    <i r="2">
      <x v="1"/>
      <x v="19"/>
    </i>
    <i r="3">
      <x v="48"/>
    </i>
    <i t="default" r="1">
      <x v="11"/>
    </i>
    <i r="1">
      <x v="12"/>
      <x/>
      <x v="1"/>
    </i>
    <i r="3">
      <x v="4"/>
    </i>
    <i r="3">
      <x v="7"/>
    </i>
    <i r="3">
      <x v="19"/>
    </i>
    <i r="3">
      <x v="22"/>
    </i>
    <i r="3">
      <x v="24"/>
    </i>
    <i r="3">
      <x v="31"/>
    </i>
    <i r="3">
      <x v="33"/>
    </i>
    <i r="3">
      <x v="35"/>
    </i>
    <i r="3">
      <x v="43"/>
    </i>
    <i r="3">
      <x v="52"/>
    </i>
    <i r="2">
      <x v="1"/>
      <x v="7"/>
    </i>
    <i r="3">
      <x v="10"/>
    </i>
    <i r="3">
      <x v="19"/>
    </i>
    <i r="3">
      <x v="24"/>
    </i>
    <i r="3">
      <x v="51"/>
    </i>
    <i t="default" r="1">
      <x v="12"/>
    </i>
    <i r="1">
      <x v="13"/>
      <x/>
      <x v="7"/>
    </i>
    <i r="3">
      <x v="13"/>
    </i>
    <i r="2">
      <x v="1"/>
      <x v="9"/>
    </i>
    <i r="3">
      <x v="13"/>
    </i>
    <i r="3">
      <x v="19"/>
    </i>
    <i t="default" r="1">
      <x v="13"/>
    </i>
    <i r="1">
      <x v="14"/>
      <x/>
      <x v="39"/>
    </i>
    <i r="3">
      <x v="52"/>
    </i>
    <i r="2">
      <x v="1"/>
      <x v="7"/>
    </i>
    <i t="default" r="1">
      <x v="14"/>
    </i>
    <i r="1">
      <x v="15"/>
      <x/>
      <x v="18"/>
    </i>
    <i r="3">
      <x v="36"/>
    </i>
    <i r="3">
      <x v="38"/>
    </i>
    <i r="3">
      <x v="52"/>
    </i>
    <i r="2">
      <x v="1"/>
      <x v="6"/>
    </i>
    <i r="3">
      <x v="7"/>
    </i>
    <i r="3">
      <x v="16"/>
    </i>
    <i r="3">
      <x v="18"/>
    </i>
    <i r="3">
      <x v="21"/>
    </i>
    <i t="default" r="1">
      <x v="15"/>
    </i>
    <i r="1">
      <x v="16"/>
      <x/>
      <x v="15"/>
    </i>
    <i r="3">
      <x v="37"/>
    </i>
    <i r="3">
      <x v="52"/>
    </i>
    <i r="2">
      <x v="1"/>
      <x v="7"/>
    </i>
    <i t="default" r="1">
      <x v="16"/>
    </i>
    <i r="1">
      <x v="17"/>
      <x/>
      <x v="45"/>
    </i>
    <i r="3">
      <x v="52"/>
    </i>
    <i r="2">
      <x v="1"/>
      <x v="7"/>
    </i>
    <i t="default" r="1">
      <x v="17"/>
    </i>
    <i r="1">
      <x v="18"/>
      <x/>
      <x v="7"/>
    </i>
    <i r="3">
      <x v="15"/>
    </i>
    <i r="3">
      <x v="52"/>
    </i>
    <i r="2">
      <x v="1"/>
      <x v="7"/>
    </i>
    <i r="3">
      <x v="15"/>
    </i>
    <i t="default" r="1">
      <x v="18"/>
    </i>
    <i r="1">
      <x v="19"/>
      <x/>
      <x v="6"/>
    </i>
    <i r="3">
      <x v="9"/>
    </i>
    <i r="3">
      <x v="11"/>
    </i>
    <i r="3">
      <x v="12"/>
    </i>
    <i r="3">
      <x v="13"/>
    </i>
    <i r="3">
      <x v="25"/>
    </i>
    <i r="3">
      <x v="52"/>
    </i>
    <i r="2">
      <x v="1"/>
      <x v="6"/>
    </i>
    <i r="3">
      <x v="7"/>
    </i>
    <i r="3">
      <x v="9"/>
    </i>
    <i r="3">
      <x v="10"/>
    </i>
    <i r="3">
      <x v="12"/>
    </i>
    <i r="3">
      <x v="21"/>
    </i>
    <i r="3">
      <x v="25"/>
    </i>
    <i r="3">
      <x v="52"/>
    </i>
    <i t="default" r="1">
      <x v="19"/>
    </i>
    <i r="1">
      <x v="20"/>
      <x/>
      <x v="40"/>
    </i>
    <i r="2">
      <x v="1"/>
      <x v="7"/>
    </i>
    <i r="3">
      <x v="52"/>
    </i>
    <i t="default" r="1">
      <x v="20"/>
    </i>
    <i r="1">
      <x v="21"/>
      <x/>
      <x v="15"/>
    </i>
    <i r="3">
      <x v="19"/>
    </i>
    <i r="3">
      <x v="22"/>
    </i>
    <i r="3">
      <x v="31"/>
    </i>
    <i r="3">
      <x v="52"/>
    </i>
    <i r="2">
      <x v="1"/>
      <x v="7"/>
    </i>
    <i t="default" r="1">
      <x v="21"/>
    </i>
    <i r="1">
      <x v="22"/>
      <x/>
      <x v="35"/>
    </i>
    <i r="3">
      <x v="41"/>
    </i>
    <i r="2">
      <x v="1"/>
      <x v="6"/>
    </i>
    <i r="3">
      <x v="12"/>
    </i>
    <i r="3">
      <x v="21"/>
    </i>
    <i r="3">
      <x v="52"/>
    </i>
    <i t="default" r="1">
      <x v="22"/>
    </i>
    <i r="1">
      <x v="23"/>
      <x/>
      <x v="6"/>
    </i>
    <i r="3">
      <x v="52"/>
    </i>
    <i r="2">
      <x v="1"/>
      <x v="47"/>
    </i>
    <i t="default" r="1">
      <x v="23"/>
    </i>
    <i r="1">
      <x v="24"/>
      <x/>
      <x v="9"/>
    </i>
    <i r="3">
      <x v="12"/>
    </i>
    <i r="2">
      <x v="1"/>
      <x v="9"/>
    </i>
    <i r="3">
      <x v="12"/>
    </i>
    <i t="default" r="1">
      <x v="24"/>
    </i>
    <i r="1">
      <x v="25"/>
      <x/>
      <x v="19"/>
    </i>
    <i r="3">
      <x v="25"/>
    </i>
    <i r="2">
      <x v="1"/>
      <x v="19"/>
    </i>
    <i r="3">
      <x v="25"/>
    </i>
    <i t="default" r="1">
      <x v="25"/>
    </i>
    <i>
      <x v="4"/>
      <x v="26"/>
      <x/>
      <x v="52"/>
    </i>
    <i t="default" r="1">
      <x v="26"/>
    </i>
    <i r="1">
      <x v="27"/>
      <x/>
      <x v="28"/>
    </i>
    <i r="3">
      <x v="52"/>
    </i>
    <i r="2">
      <x v="1"/>
      <x v="7"/>
    </i>
    <i t="default" r="1">
      <x v="27"/>
    </i>
    <i r="1">
      <x v="28"/>
      <x/>
      <x v="52"/>
    </i>
    <i r="2">
      <x v="1"/>
      <x v="27"/>
    </i>
    <i t="default" r="1">
      <x v="28"/>
    </i>
    <i r="1">
      <x v="29"/>
      <x/>
      <x v="38"/>
    </i>
    <i r="3">
      <x v="52"/>
    </i>
    <i r="2">
      <x v="1"/>
      <x v="6"/>
    </i>
    <i t="default" r="1">
      <x v="29"/>
    </i>
    <i>
      <x v="5"/>
      <x v="30"/>
      <x v="1"/>
      <x v="6"/>
    </i>
    <i t="default" r="1">
      <x v="30"/>
    </i>
    <i r="1">
      <x v="31"/>
      <x v="1"/>
      <x v="12"/>
    </i>
    <i r="3">
      <x v="21"/>
    </i>
    <i t="default" r="1">
      <x v="31"/>
    </i>
    <i r="1">
      <x v="32"/>
      <x v="1"/>
      <x v="5"/>
    </i>
    <i t="default" r="1">
      <x v="32"/>
    </i>
    <i r="1">
      <x v="33"/>
      <x v="1"/>
      <x v="12"/>
    </i>
    <i t="default" r="1">
      <x v="33"/>
    </i>
    <i r="1">
      <x v="34"/>
      <x v="1"/>
      <x v="6"/>
    </i>
    <i t="default" r="1">
      <x v="34"/>
    </i>
    <i r="1">
      <x v="35"/>
      <x v="1"/>
      <x v="6"/>
    </i>
    <i r="3">
      <x v="12"/>
    </i>
    <i r="3">
      <x v="22"/>
    </i>
    <i t="default" r="1">
      <x v="35"/>
    </i>
    <i r="1">
      <x v="36"/>
      <x v="1"/>
      <x v="15"/>
    </i>
    <i t="default" r="1">
      <x v="36"/>
    </i>
    <i r="1">
      <x v="37"/>
      <x v="1"/>
      <x v="16"/>
    </i>
    <i t="default" r="1">
      <x v="37"/>
    </i>
    <i r="1">
      <x v="38"/>
      <x v="1"/>
      <x v="15"/>
    </i>
    <i r="3">
      <x v="29"/>
    </i>
    <i t="default" r="1">
      <x v="38"/>
    </i>
    <i r="1">
      <x v="39"/>
      <x v="1"/>
      <x v="14"/>
    </i>
    <i t="default" r="1">
      <x v="39"/>
    </i>
    <i r="1">
      <x v="40"/>
      <x v="1"/>
      <x v="20"/>
    </i>
    <i t="default" r="1">
      <x v="40"/>
    </i>
    <i r="1">
      <x v="41"/>
      <x v="1"/>
      <x v="9"/>
    </i>
    <i r="3">
      <x v="22"/>
    </i>
    <i t="default" r="1">
      <x v="41"/>
    </i>
    <i r="1">
      <x v="42"/>
      <x v="1"/>
      <x v="2"/>
    </i>
    <i t="default" r="1">
      <x v="42"/>
    </i>
    <i r="1">
      <x v="43"/>
      <x v="1"/>
      <x v="9"/>
    </i>
    <i r="3">
      <x v="12"/>
    </i>
    <i t="default" r="1">
      <x v="43"/>
    </i>
    <i r="1">
      <x v="44"/>
      <x v="1"/>
      <x v="7"/>
    </i>
    <i t="default" r="1">
      <x v="44"/>
    </i>
    <i r="1">
      <x v="45"/>
      <x v="1"/>
      <x v="17"/>
    </i>
    <i t="default" r="1">
      <x v="45"/>
    </i>
    <i>
      <x v="6"/>
      <x v="46"/>
      <x/>
      <x v="9"/>
    </i>
    <i t="default" r="1">
      <x v="46"/>
    </i>
    <i r="1">
      <x v="47"/>
      <x/>
      <x v="9"/>
    </i>
    <i r="3">
      <x v="23"/>
    </i>
    <i t="default" r="1">
      <x v="47"/>
    </i>
    <i r="1">
      <x v="48"/>
      <x/>
      <x v="6"/>
    </i>
    <i r="3">
      <x v="9"/>
    </i>
    <i r="3">
      <x v="11"/>
    </i>
    <i t="default" r="1">
      <x v="48"/>
    </i>
    <i r="1">
      <x v="49"/>
      <x/>
      <x v="3"/>
    </i>
    <i r="2">
      <x v="1"/>
      <x v="3"/>
    </i>
    <i t="default" r="1">
      <x v="49"/>
    </i>
    <i r="1">
      <x v="50"/>
      <x/>
      <x v="7"/>
    </i>
    <i t="default" r="1">
      <x v="50"/>
    </i>
    <i r="1">
      <x v="51"/>
      <x/>
      <x v="9"/>
    </i>
    <i r="3">
      <x v="12"/>
    </i>
    <i t="default" r="1">
      <x v="51"/>
    </i>
    <i>
      <x v="7"/>
      <x v="52"/>
      <x/>
      <x/>
    </i>
    <i r="3">
      <x v="3"/>
    </i>
    <i r="3">
      <x v="4"/>
    </i>
    <i r="3">
      <x v="5"/>
    </i>
    <i r="3">
      <x v="6"/>
    </i>
    <i r="3">
      <x v="7"/>
    </i>
    <i r="3">
      <x v="9"/>
    </i>
    <i r="3">
      <x v="19"/>
    </i>
    <i r="3">
      <x v="20"/>
    </i>
    <i r="3">
      <x v="22"/>
    </i>
    <i r="2">
      <x v="1"/>
      <x v="2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3"/>
    </i>
    <i r="3">
      <x v="26"/>
    </i>
    <i r="3">
      <x v="27"/>
    </i>
    <i r="3">
      <x v="28"/>
    </i>
    <i r="3">
      <x v="29"/>
    </i>
    <i t="default" r="1">
      <x v="52"/>
    </i>
    <i t="grand">
      <x/>
    </i>
  </rowItems>
  <colItems count="1">
    <i/>
  </colItems>
  <pageFields count="7">
    <pageField fld="16" hier="7" name="[Atributy účetního deníku].[Účetní uzávěrka].&amp;[Ne]" cap="Ne"/>
    <pageField fld="42" hier="0" name="[Atributy účetního deníku].[Agenda].[All]" cap="All"/>
    <pageField fld="0" hier="91" name="[Učet].[Klasifikace účtů].[All]" cap="All"/>
    <pageField fld="43" hier="10" name="[Činnost].[Název činnosti].[All]" cap="All"/>
    <pageField fld="44" hier="59" name="[Středisko].[Název střediska].[All]" cap="All"/>
    <pageField fld="45" hier="98" name="[Zakázka].[Číslo zakázky].[All]" cap="All"/>
    <pageField fld="17" hier="23" name="[Datum zaúčtování].[Kalendářní].[All]" cap="All"/>
  </pageFields>
  <dataFields count="1">
    <dataField fld="41" baseField="0" baseItem="0" numFmtId="164"/>
  </dataFields>
  <chartFormats count="3">
    <chartFormat chart="1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9" format="7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0"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3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50"/>
      </mps>
    </pivotHierarchy>
    <pivotHierarchy/>
    <pivotHierarchy/>
    <pivotHierarchy/>
    <pivotHierarchy multipleItemSelectionAllowed="1"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4">
    <rowHierarchyUsage hierarchyUsage="96"/>
    <rowHierarchyUsage hierarchyUsage="95"/>
    <rowHierarchyUsage hierarchyUsage="5"/>
    <rowHierarchyUsage hierarchyUsage="5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Kontingenční tabulka 1" cacheId="131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fieldListSortAscending="1">
  <location ref="A1:B10" firstHeaderRow="1" firstDataRow="1" firstDataCol="1"/>
  <pivotFields count="18">
    <pivotField dataField="1" showAll="0"/>
    <pivotField axis="axisRow" allDrilled="1" showAll="0" dataSourceSort="1">
      <items count="9">
        <item c="1" x="0"/>
        <item c="1" x="1"/>
        <item c="1" x="2"/>
        <item c="1" x="3"/>
        <item c="1" x="4"/>
        <item c="1" x="5"/>
        <item c="1" x="6"/>
        <item c="1" x="7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showPropTip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fld="0" baseField="0" baseItem="0"/>
  </dataFields>
  <pivotHierarchies count="14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3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řehled prodejů KT Množství" cacheId="57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3" fieldListSortAscending="1">
  <location ref="H73:I80" firstHeaderRow="1" firstDataRow="1" firstDataCol="1" rowPageCount="2" colPageCount="1"/>
  <pivotFields count="5">
    <pivotField axis="axisRow" allDrilled="1" showAll="0" measureFilter="1" sortType="ascending" defaultAttributeDrillState="1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</pivotFields>
  <rowFields count="1">
    <field x="0"/>
  </rowFields>
  <rowItems count="7">
    <i>
      <x v="2"/>
    </i>
    <i>
      <x v="3"/>
    </i>
    <i>
      <x v="5"/>
    </i>
    <i>
      <x/>
    </i>
    <i>
      <x v="1"/>
    </i>
    <i>
      <x v="4"/>
    </i>
    <i t="grand">
      <x/>
    </i>
  </rowItems>
  <colItems count="1">
    <i/>
  </colItems>
  <pageFields count="2">
    <pageField fld="2" hier="2" name="[Atributy pohybu].[Typ operace].[All]" cap="All"/>
    <pageField fld="3" hier="0" name="[Atributy pohybu].[Agenda].&amp;[Výroba]" cap="Výroba"/>
  </pageFields>
  <dataFields count="1">
    <dataField fld="1" baseField="0" baseItem="0"/>
  </dataFields>
  <formats count="6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0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fieldPosition="0">
        <references count="1">
          <reference field="0" count="0"/>
        </references>
      </pivotArea>
    </format>
    <format dxfId="44">
      <pivotArea dataOnly="0" labelOnly="1" grandRow="1" outline="0" fieldPosition="0"/>
    </format>
  </format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Hierarchies count="147">
    <pivotHierarchy multipleItemSelectionAllowed="1">
      <members count="8" level="1">
        <member name="[Atributy pohybu].[Agenda].&amp;[Výroba]"/>
        <member name=""/>
        <member name=""/>
        <member name=""/>
        <member name=""/>
        <member name=""/>
        <member name=""/>
        <member name="[Atributy pohybu].[Agenda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2" iMeasureHier="122">
      <autoFilter ref="A1">
        <filterColumn colId="0">
          <top10 val="10" filterVal="10"/>
        </filterColumn>
      </autoFilter>
    </filter>
  </filters>
  <rowHierarchiesUsage count="1">
    <rowHierarchyUsage hierarchyUsage="8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řehled prodejů KT Zisk kumulovaně" cacheId="67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5" indent="0" outline="1" outlineData="1" multipleFieldFilters="0" chartFormat="47" fieldListSortAscending="1">
  <location ref="D55:H68" firstHeaderRow="1" firstDataRow="2" firstDataCol="1"/>
  <pivotFields count="3"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Zisk kumulovaně" fld="2" showDataAs="runTotal" baseField="1" baseItem="0"/>
  </dataFields>
  <formats count="4">
    <format dxfId="53">
      <pivotArea type="all" dataOnly="0" outline="0" fieldPosition="0"/>
    </format>
    <format dxfId="52">
      <pivotArea outline="0" collapsedLevelsAreSubtotals="1" fieldPosition="0"/>
    </format>
    <format dxfId="51">
      <pivotArea dataOnly="0" labelOnly="1" fieldPosition="0">
        <references count="1">
          <reference field="1" count="0"/>
        </references>
      </pivotArea>
    </format>
    <format dxfId="50">
      <pivotArea dataOnly="0" labelOnly="1" fieldPosition="0">
        <references count="1">
          <reference field="0" count="0"/>
        </references>
      </pivotArea>
    </format>
  </formats>
  <conditionalFormats count="1">
    <conditionalFormat scope="field" priority="2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0" count="0" selected="0"/>
            <reference field="1" count="0" selected="0"/>
          </references>
        </pivotArea>
      </pivotAreas>
    </conditionalFormat>
  </conditionalFormats>
  <chartFormats count="10"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chartFormat>
    <chartFormat chart="1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14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0"/>
  </rowHierarchiesUsage>
  <colHierarchiesUsage count="1">
    <colHierarchyUsage hierarchyUsage="2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řehled prodejů KT Tržba" cacheId="70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13" fieldListSortAscending="1">
  <location ref="D39:H52" firstHeaderRow="1" firstDataRow="2" firstDataCol="1"/>
  <pivotFields count="3">
    <pivotField dataField="1" showAll="0"/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4">
    <i>
      <x/>
    </i>
    <i>
      <x v="1"/>
    </i>
    <i>
      <x v="2"/>
    </i>
    <i>
      <x v="3"/>
    </i>
  </colItems>
  <dataFields count="1">
    <dataField name="Tržba" fld="0" baseField="0" baseItem="0"/>
  </dataFields>
  <formats count="6">
    <format dxfId="59">
      <pivotArea type="all" dataOnly="0" outline="0" fieldPosition="0"/>
    </format>
    <format dxfId="58">
      <pivotArea outline="0" collapsedLevelsAreSubtotals="1" fieldPosition="0"/>
    </format>
    <format dxfId="57">
      <pivotArea dataOnly="0" labelOnly="1" fieldPosition="0">
        <references count="1">
          <reference field="2" count="0"/>
        </references>
      </pivotArea>
    </format>
    <format dxfId="56">
      <pivotArea dataOnly="0" labelOnly="1" grandRow="1" outline="0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dataOnly="0" labelOnly="1" grandCol="1" outline="0" fieldPosition="0"/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" count="0" selected="0"/>
            <reference field="2" count="0" selected="0"/>
          </references>
        </pivotArea>
      </pivotAreas>
    </conditionalFormat>
  </conditionalFormats>
  <chartFormats count="8"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Hierarchies count="14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žb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0"/>
  </rowHierarchiesUsage>
  <colHierarchiesUsage count="1">
    <colHierarchyUsage hierarchyUsage="2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celkové tržby a zisku" cacheId="53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3" fieldListSortAscending="1">
  <location ref="D14:F19" firstHeaderRow="0" firstDataRow="1" firstDataCol="1" rowPageCount="3" colPageCount="1"/>
  <pivotFields count="29">
    <pivotField axis="axisRow" allDrilled="1" showAll="0" dataSourceSort="1">
      <items count="7">
        <item c="1" x="0"/>
        <item c="1" x="1"/>
        <item c="1" x="2"/>
        <item c="1" x="3"/>
        <item x="4"/>
        <item x="5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3">
    <pageField fld="27" hier="3" name="[Činnost].[Název činnosti].[All]" cap="All"/>
    <pageField fld="26" hier="37" name="[Středisko].[Název střediska].[All]" cap="All"/>
    <pageField fld="28" hier="65" name="[Zakázka].[Číslo zakázky].[All]" cap="All"/>
  </pageFields>
  <dataFields count="2">
    <dataField fld="25" baseField="0" baseItem="0" numFmtId="167"/>
    <dataField fld="24" baseField="0" baseItem="0" numFmtId="167"/>
  </dataFields>
  <formats count="3">
    <format dxfId="37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outline="0" fieldPosition="0">
        <references count="1">
          <reference field="4294967294" count="1">
            <x v="1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Hierarchies count="147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1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 tržby a zisku kumulovaně" cacheId="48" dataPosition="0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85" fieldListSortAscending="1">
  <location ref="D16:H28" firstHeaderRow="0" firstDataRow="1" firstDataCol="1" rowPageCount="3" colPageCount="1"/>
  <pivotFields count="9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llDrilled="1" showAll="0" dataSourceSort="1" defaultAttributeDrillState="1"/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" hier="3" name="[Činnost].[Název činnosti].[All]" cap="All"/>
    <pageField fld="2" hier="37" name="[Středisko].[Název střediska].[All]" cap="All"/>
    <pageField fld="4" hier="65" name="[Zakázka].[Číslo zakázky].[All]" cap="All"/>
  </pageFields>
  <dataFields count="4">
    <dataField fld="1" baseField="0" baseItem="0" numFmtId="167"/>
    <dataField fld="0" baseField="0" baseItem="0" numFmtId="167"/>
    <dataField name="Zisk kumulovaně" fld="7" showDataAs="runTotal" baseField="5" baseItem="0">
      <extLst>
        <ext xmlns:x14="http://schemas.microsoft.com/office/spreadsheetml/2009/9/main" uri="{E15A36E0-9728-4e99-A89B-3F7291B0FE68}">
          <x14:dataField sourceField="1" uniqueName="[__Xl2].[Measures].[Zisk]"/>
        </ext>
      </extLst>
    </dataField>
    <dataField name="Částka prodejní kumulovaně" fld="8" showDataAs="runTotal" baseField="5" baseItem="8">
      <extLst>
        <ext xmlns:x14="http://schemas.microsoft.com/office/spreadsheetml/2009/9/main" uri="{E15A36E0-9728-4e99-A89B-3F7291B0FE68}">
          <x14:dataField sourceField="0" uniqueName="[__Xl2].[Measures].[Částka prodejní]"/>
        </ext>
      </extLst>
    </dataField>
  </dataFields>
  <formats count="2">
    <format dxfId="34">
      <pivotArea outline="0" fieldPosition="0">
        <references count="1">
          <reference field="4294967294" count="1">
            <x v="0"/>
          </reference>
        </references>
      </pivotArea>
    </format>
    <format dxfId="33">
      <pivotArea outline="0" fieldPosition="0">
        <references count="1">
          <reference field="4294967294" count="1">
            <x v="1"/>
          </reference>
        </references>
      </pivotArea>
    </format>
  </formats>
  <chartFormats count="226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7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42" format="7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2" format="7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2" format="75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42" format="76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2" format="77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42" format="78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42" format="79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42" format="80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42" format="8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42" format="82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42" format="83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42" format="8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2" format="85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42" format="86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42" format="87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42" format="88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42" format="89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42" format="90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42" format="91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42" format="92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42" format="93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42" format="94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42" format="95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42" format="96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42" format="9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98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42" format="99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42" format="100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42" format="101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42" format="102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42" format="103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42" format="104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42" format="105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42" format="106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42" format="107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42" format="108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42" format="109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42" format="11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2" format="111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42" format="112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42" format="113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42" format="114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42" format="115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42" format="116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42" format="117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42" format="118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42" format="119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42" format="120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42" format="121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42" format="122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52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20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52" format="2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52" format="22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52" format="23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52" format="24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52" format="25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52" format="26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52" format="27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52" format="28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52" format="29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52" format="30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52" format="3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52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2" format="33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52" format="34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52" format="35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52" format="36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52" format="37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52" format="38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52" format="39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52" format="40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52" format="41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52" format="42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52" format="43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52" format="44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52" format="4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2" format="46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52" format="47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52" format="48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52" format="49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52" format="50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52" format="51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52" format="52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52" format="53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52" format="54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52" format="55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52" format="56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52" format="57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52" format="5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2" format="59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52" format="60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52" format="61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52" format="62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52" format="63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52" format="64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52" format="65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52" format="66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52" format="67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52" format="68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52" format="69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52" format="70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9" format="17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7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9" format="17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9" format="17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9" format="17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9" format="175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9" format="176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9" format="177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9" format="178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9" format="179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9" format="180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9" format="18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9" format="182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9" format="18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84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9" format="185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9" format="186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9" format="187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9" format="188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9" format="189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9" format="190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9" format="191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9" format="192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9" format="193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9" format="194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9" format="195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9" format="19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97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9" format="198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9" format="199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9" format="200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9" format="201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9" format="202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9" format="203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9" format="204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9" format="205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9" format="206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9" format="207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9" format="208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9" format="20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210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9" format="211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9" format="212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9" format="213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9" format="214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9" format="215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9" format="216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9" format="217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9" format="218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9" format="219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9" format="220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9" format="221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  <chartFormat chart="75" format="2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5" format="275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75" format="276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5" format="277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75" format="278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75" format="279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75" format="280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75" format="28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75" format="282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75" format="283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75" format="284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75" format="285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75" format="286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75" format="28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5" format="288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75" format="289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75" format="290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75" format="291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75" format="292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75" format="293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75" format="294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75" format="295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75" format="296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75" format="297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75" format="298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75" format="299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75" format="30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5" format="301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75" format="302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75" format="303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75" format="304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75" format="305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75" format="306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75" format="307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75" format="308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75" format="309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75" format="310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75" format="311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75" format="312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75" format="3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5" format="314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75" format="315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75" format="316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75" format="317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75" format="318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75" format="319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75" format="320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75" format="321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75" format="322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75" format="323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75" format="324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75" format="325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</chartFormats>
  <pivotHierarchies count="149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Styl kontingenční tabulky - POHODA BI" showRowHeaders="1" showColHeaders="1" showRowStripes="0" showColStripes="0" showLastColumn="1"/>
  <rowHierarchiesUsage count="1">
    <rowHierarchyUsage hierarchyUsage="2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>
        <x14:conditionalFormats count="2">
          <x14:conditionalFormat scope="data" priority="1" id="{BB74D9D1-5A5F-429D-A815-CD603DBC1888}">
            <x14:pivotAreas count="1">
              <pivotArea outline="0" fieldPosition="0">
                <references count="1">
                  <reference field="4294967294" count="1" selected="0">
                    <x v="0"/>
                  </reference>
                </references>
              </pivotArea>
            </x14:pivotAreas>
          </x14:conditionalFormat>
          <x14:conditionalFormat scope="data" priority="2" id="{7CE165A6-C042-464D-BAEC-F1FE714EFEE2}">
            <x14:pivotAreas count="1">
              <pivotArea outline="0" fieldPosition="0">
                <references count="1">
                  <reference field="4294967294" count="1" selected="0">
                    <x v="1"/>
                  </reference>
                </references>
              </pivotArea>
            </x14:pivotAreas>
          </x14:conditionalFormat>
        </x14:conditionalFormats>
      </x14:pivotTableDefinition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Tržba a zisk zásob" cacheId="44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75" fieldListSortAscending="1">
  <location ref="D18:G29" firstHeaderRow="0" firstDataRow="1" firstDataCol="1" rowPageCount="5" colPageCount="1"/>
  <pivotFields count="32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measureFilter="1" sortType="descending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</pivotFields>
  <rowFields count="1">
    <field x="5"/>
  </rowFields>
  <rowItems count="11">
    <i>
      <x v="5"/>
    </i>
    <i>
      <x v="2"/>
    </i>
    <i>
      <x v="4"/>
    </i>
    <i>
      <x v="1"/>
    </i>
    <i>
      <x v="3"/>
    </i>
    <i>
      <x/>
    </i>
    <i>
      <x v="8"/>
    </i>
    <i>
      <x v="7"/>
    </i>
    <i>
      <x v="9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5">
    <pageField fld="3" hier="3" name="[Činnost].[Název činnosti].[All]" cap="All"/>
    <pageField fld="2" hier="37" name="[Středisko].[Název střediska].[All]" cap="All"/>
    <pageField fld="4" hier="65" name="[Zakázka].[Číslo zakázky].[All]" cap="All"/>
    <pageField fld="6" hier="16" name="[Datum].[Kalendářní].[All]" cap="All"/>
    <pageField fld="31" hier="2" name="[Atributy pohybu].[Typ operace].[All]" cap="All"/>
  </pageFields>
  <dataFields count="3">
    <dataField fld="30" baseField="0" baseItem="0"/>
    <dataField fld="1" baseField="0" baseItem="0" numFmtId="167"/>
    <dataField fld="0" baseField="0" baseItem="0" numFmtId="167"/>
  </dataFields>
  <formats count="2">
    <format dxfId="32">
      <pivotArea outline="0" fieldPosition="0">
        <references count="1">
          <reference field="4294967294" count="1">
            <x v="1"/>
          </reference>
        </references>
      </pivotArea>
    </format>
    <format dxfId="31">
      <pivotArea outline="0" fieldPosition="0">
        <references count="1">
          <reference field="4294967294" count="1">
            <x v="2"/>
          </reference>
        </references>
      </pivotArea>
    </format>
  </formats>
  <chartFormats count="74">
    <chartFormat chart="1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9" format="4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9" format="5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72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69" format="7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69" format="74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69" format="7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69" format="76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69" format="77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9" format="78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69" format="79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69" format="80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69" format="8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69" format="82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69" format="83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69" format="84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69" format="85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69" format="86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69" format="87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69" format="88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69" format="89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69" format="90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69" format="91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69" format="92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69" format="93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69" format="94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69" format="95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69" format="96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69" format="97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69" format="98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69" format="99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69" format="100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69" format="101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66" format="36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66" format="37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66" format="38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66" format="39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66" format="40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66" format="4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6" format="42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66" format="43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66" format="44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66" format="45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66" format="46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66" format="47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66" format="48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66" format="49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66" format="50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66" format="51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66" format="52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66" format="53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66" format="54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66" format="55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66" format="56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66" format="57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66" format="58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66" format="59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66" format="60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66" format="61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66" format="62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66" format="63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66" format="64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66" format="65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3" format="13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3" format="14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</chartFormats>
  <pivotHierarchies count="147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5" type="count" id="4" iMeasureHier="122">
      <autoFilter ref="A1">
        <filterColumn colId="0">
          <top10 val="10" filterVal="10"/>
        </filterColumn>
      </autoFilter>
    </filter>
  </filters>
  <rowHierarchiesUsage count="1">
    <rowHierarchyUsage hierarchyUsage="8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Stav skladů KT Top 50 zásob" cacheId="39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69" fieldListSortAscending="1">
  <location ref="D73:F107" firstHeaderRow="0" firstDataRow="1" firstDataCol="1" rowPageCount="4" colPageCount="1"/>
  <pivotFields count="18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measureFilter="1" sortType="ascending" defaultAttributeDrillState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4"/>
  </rowFields>
  <rowItems count="34">
    <i>
      <x v="3"/>
    </i>
    <i>
      <x v="16"/>
    </i>
    <i>
      <x v="17"/>
    </i>
    <i>
      <x v="30"/>
    </i>
    <i>
      <x v="32"/>
    </i>
    <i>
      <x/>
    </i>
    <i>
      <x v="22"/>
    </i>
    <i>
      <x v="18"/>
    </i>
    <i>
      <x v="11"/>
    </i>
    <i>
      <x v="21"/>
    </i>
    <i>
      <x v="9"/>
    </i>
    <i>
      <x v="12"/>
    </i>
    <i>
      <x v="10"/>
    </i>
    <i>
      <x v="14"/>
    </i>
    <i>
      <x v="23"/>
    </i>
    <i>
      <x v="24"/>
    </i>
    <i>
      <x v="20"/>
    </i>
    <i>
      <x v="26"/>
    </i>
    <i>
      <x v="6"/>
    </i>
    <i>
      <x v="2"/>
    </i>
    <i>
      <x v="25"/>
    </i>
    <i>
      <x v="4"/>
    </i>
    <i>
      <x v="1"/>
    </i>
    <i>
      <x v="28"/>
    </i>
    <i>
      <x v="7"/>
    </i>
    <i>
      <x v="27"/>
    </i>
    <i>
      <x v="31"/>
    </i>
    <i>
      <x v="8"/>
    </i>
    <i>
      <x v="5"/>
    </i>
    <i>
      <x v="29"/>
    </i>
    <i>
      <x v="13"/>
    </i>
    <i>
      <x v="15"/>
    </i>
    <i>
      <x v="19"/>
    </i>
    <i t="grand">
      <x/>
    </i>
  </rowItems>
  <colFields count="1">
    <field x="-2"/>
  </colFields>
  <colItems count="2">
    <i>
      <x/>
    </i>
    <i i="1">
      <x v="1"/>
    </i>
  </colItems>
  <pageFields count="4">
    <pageField fld="1" hier="3" name="[Činnost].[Název činnosti].[All]" cap="All"/>
    <pageField fld="0" hier="37" name="[Středisko].[Název střediska].[All]" cap="All"/>
    <pageField fld="2" hier="65" name="[Zakázka].[Číslo zakázky].[All]" cap="All"/>
    <pageField fld="3" hier="2" name="[Atributy pohybu].[Typ operace].[All]" cap="All"/>
  </pageFields>
  <dataFields count="2">
    <dataField fld="5" baseField="0" baseItem="0"/>
    <dataField fld="6" baseField="0" baseItem="0" numFmtId="167"/>
  </dataFields>
  <chartFormats count="2"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47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 multipleItemSelectionAllowed="1"/>
    <pivotHierarchy multipleItemSelectionAllowed="1"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4" type="count" id="1" iMeasureHier="123">
      <autoFilter ref="A1">
        <filterColumn colId="0">
          <top10 val="50" filterVal="50"/>
        </filterColumn>
      </autoFilter>
    </filter>
  </filters>
  <rowHierarchiesUsage count="1">
    <rowHierarchyUsage hierarchyUsage="8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ontingenční tabulka 2" cacheId="63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fieldListSortAscending="1">
  <location ref="A1:D35" firstHeaderRow="0" firstDataRow="1" firstDataCol="1"/>
  <pivotFields count="4">
    <pivotField dataField="1" showAll="0"/>
    <pivotField dataField="1" showAll="0"/>
    <pivotField dataField="1" showAll="0"/>
    <pivotField axis="axisRow" allDrilled="1" showAll="0" dataSourceSort="1" defaultAttributeDrillState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</pivotFields>
  <rowFields count="1">
    <field x="3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0" baseField="0" baseItem="0"/>
    <dataField fld="1" baseField="0" baseItem="0"/>
    <dataField fld="2" baseField="0" baseItem="0"/>
  </dataFields>
  <pivotHierarchies count="14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8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" xr10:uid="{00000000-0013-0000-FFFF-FFFF01000000}" sourceName="[Činnost].[Název činnosti]">
  <pivotTables>
    <pivotTable tabId="2" name="Kontingenční tabulka celkové tržby a zisku"/>
  </pivotTables>
  <data>
    <olap pivotCacheId="175266897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" xr10:uid="{00000000-0013-0000-FFFF-FFFF0A000000}" sourceName="[Datum].[Rok]">
  <pivotTables>
    <pivotTable tabId="6" name="Kontingenční tabulka tržby a zisku kumulovaně"/>
  </pivotTables>
  <data>
    <olap pivotCacheId="1664209325">
      <levels count="2">
        <level uniqueName="[Datum].[Rok].[(All)]" sourceCaption="(All)" count="0"/>
        <level uniqueName="[Datum].[Rok].[Rok]" sourceCaption="Rok" count="15">
          <ranges>
            <range startItem="0">
              <i n="[Datum].[Rok].&amp;[2017]" c="2017"/>
              <i n="[Datum].[Rok].&amp;[2018]" c="2018"/>
              <i n="[Datum].[Rok].&amp;[2019]" c="2019"/>
              <i n="[Datum].[Rok].&amp;[2020]" c="2020"/>
              <i n="[Datum].[Rok].&amp;[2008]" c="2008" nd="1"/>
              <i n="[Datum].[Rok].&amp;[2009]" c="2009" nd="1"/>
              <i n="[Datum].[Rok].&amp;[2010]" c="2010" nd="1"/>
              <i n="[Datum].[Rok].&amp;[2011]" c="2011" nd="1"/>
              <i n="[Datum].[Rok].&amp;[2012]" c="2012" nd="1"/>
              <i n="[Datum].[Rok].&amp;[2013]" c="2013" nd="1"/>
              <i n="[Datum].[Rok].&amp;[2014]" c="2014" nd="1"/>
              <i n="[Datum].[Rok].&amp;[2015]" c="2015" nd="1"/>
              <i n="[Datum].[Rok].&amp;[2016]" c="2016" nd="1"/>
              <i n="[Datum].[Rok].&amp;[2021]" c="2021" nd="1"/>
              <i n="[Datum].[Rok].[All].UNKNOWNMEMBER" c="neuvedeno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11"/>
      </x15:slicerCacheHideItemsWithNoData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Název" xr10:uid="{00000000-0013-0000-FFFF-FFFF0B000000}" sourceName="[Sklad].[Hierarchie Název]">
  <pivotTables>
    <pivotTable tabId="5" name="Stav skladů KT Top 50 zásob"/>
  </pivotTables>
  <data>
    <olap pivotCacheId="1439634005">
      <levels count="9">
        <level uniqueName="[Sklad].[Hierarchie Název].[(All)]" sourceCaption="(All)" count="0"/>
        <level uniqueName="[Sklad].[Hierarchie Název].[Název skladu]" sourceCaption="Název skladu" count="4">
          <ranges>
            <range startItem="0">
              <i n="[Sklad].[Hierarchie Název].[Název skladu].&amp;[Predajný sklad]" c="Predajný sklad"/>
              <i n="[Sklad].[Hierarchie Název].[Název skladu].&amp;[Sklad materiálu]" c="Sklad materiálu"/>
              <i n="[Sklad].[Hierarchie Název].[Název skladu].&amp;[Sklad tovaru]" c="Sklad tovaru"/>
              <i n="[Sklad].[Hierarchie Název].[All].UNKNOWNMEMBER" c="neuvedeno" nd="1"/>
            </range>
          </ranges>
        </level>
        <level uniqueName="[Sklad].[Hierarchie Název].[Větev 1]" sourceCaption="Větev 1" count="0"/>
        <level uniqueName="[Sklad].[Hierarchie Název].[Větev 2]" sourceCaption="Větev 2" count="0"/>
        <level uniqueName="[Sklad].[Hierarchie Název].[Větev 3]" sourceCaption="Větev 3" count="0"/>
        <level uniqueName="[Sklad].[Hierarchie Název].[Větev 4]" sourceCaption="Větev 4" count="0"/>
        <level uniqueName="[Sklad].[Hierarchie Název].[Větev 5]" sourceCaption="Větev 5" count="0"/>
        <level uniqueName="[Sklad].[Hierarchie Název].[Větev 6]" sourceCaption="Větev 6" count="0"/>
        <level uniqueName="[Sklad].[Hierarchie Název].[Větev 7]" sourceCaption="Větev 7" count="0"/>
      </levels>
      <selections count="1">
        <selection n="[Sklad].[Hierarchie Název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klad].[Hierarchie Název].[Název skladu]" count="1"/>
      </x15:slicerCacheHideItemsWithNoData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lenění" xr10:uid="{00000000-0013-0000-FFFF-FFFF0C000000}" sourceName="[Sklad].[Název členění]">
  <pivotTables>
    <pivotTable tabId="5" name="Stav skladů KT Top 50 zásob"/>
  </pivotTables>
  <data>
    <olap pivotCacheId="1439634005">
      <levels count="2">
        <level uniqueName="[Sklad].[Název členění].[(All)]" sourceCaption="(All)" count="0"/>
        <level uniqueName="[Sklad].[Název členění].[Název členění]" sourceCaption="Název členění" count="3">
          <ranges>
            <range startItem="0">
              <i n="[Sklad].[Název členění].&amp;[Predajný sklad]" c="Predajný sklad"/>
              <i n="[Sklad].[Název členění].&amp;[Sklad tovaru]" c="Sklad tovaru"/>
              <i n="[Sklad].[Název členění].[All].UNKNOWNMEMBER" c="neuvedeno"/>
            </range>
          </ranges>
        </level>
      </levels>
      <selections count="1">
        <selection n="[Sklad].[Název členění].[All]"/>
      </selections>
    </olap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1" xr10:uid="{00000000-0013-0000-FFFF-FFFF0D000000}" sourceName="[Sklad].[Větev 1]">
  <pivotTables>
    <pivotTable tabId="5" name="Stav skladů KT Top 50 zásob"/>
  </pivotTables>
  <data>
    <olap pivotCacheId="1439634005">
      <levels count="2">
        <level uniqueName="[Sklad].[Větev 1].[(All)]" sourceCaption="(All)" count="0"/>
        <level uniqueName="[Sklad].[Větev 1].[Větev 1]" sourceCaption="Větev 1" count="4">
          <ranges>
            <range startItem="0">
              <i n="[Sklad].[Větev 1].&amp;[Elektro]" c="Elektro"/>
              <i n="[Sklad].[Větev 1].&amp;[Liečivá]" c="Liečivá"/>
              <i n="[Sklad].[Větev 1].&amp;[Nábytok]" c="Nábytok"/>
              <i n="[Sklad].[Větev 1].[All].UNKNOWNMEMBER" c="neuvedeno"/>
            </range>
          </ranges>
        </level>
      </levels>
      <selections count="1">
        <selection n="[Sklad].[Větev 1].[All]"/>
      </selections>
    </olap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2" xr10:uid="{00000000-0013-0000-FFFF-FFFF0E000000}" sourceName="[Sklad].[Větev 2]">
  <pivotTables>
    <pivotTable tabId="5" name="Stav skladů KT Top 50 zásob"/>
  </pivotTables>
  <data>
    <olap pivotCacheId="1439634005">
      <levels count="2">
        <level uniqueName="[Sklad].[Větev 2].[(All)]" sourceCaption="(All)" count="0"/>
        <level uniqueName="[Sklad].[Větev 2].[Větev 2]" sourceCaption="Větev 2" count="4">
          <ranges>
            <range startItem="0">
              <i n="[Sklad].[Větev 2].&amp;[Kancelárie]" c="Kancelárie"/>
              <i n="[Sklad].[Větev 2].&amp;[Kuchyňa]" c="Kuchyňa"/>
              <i n="[Sklad].[Větev 2].&amp;[Ostatné]" c="Ostatné"/>
              <i n="[Sklad].[Větev 2].[All].UNKNOWNMEMBER" c="neuvedeno"/>
            </range>
          </ranges>
        </level>
      </levels>
      <selections count="1">
        <selection n="[Sklad].[Větev 2].[All]"/>
      </selections>
    </olap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1" xr10:uid="{00000000-0013-0000-FFFF-FFFF0F000000}" sourceName="[Datum].[Rok]">
  <pivotTables>
    <pivotTable tabId="10" name="Přehled prodejů KT Tržba"/>
    <pivotTable tabId="10" name="Přehled prodejů KT Zisk kumulovaně"/>
  </pivotTables>
  <data>
    <olap pivotCacheId="900540107">
      <levels count="2">
        <level uniqueName="[Datum].[Rok].[(All)]" sourceCaption="(All)" count="0"/>
        <level uniqueName="[Datum].[Rok].[Rok]" sourceCaption="Rok" count="15" sortOrder="descending">
          <ranges>
            <range startItem="0">
              <i n="[Datum].[Rok].&amp;[2020]" c="2020"/>
              <i n="[Datum].[Rok].&amp;[2019]" c="2019"/>
              <i n="[Datum].[Rok].&amp;[2018]" c="2018"/>
              <i n="[Datum].[Rok].&amp;[2017]" c="2017"/>
              <i n="[Datum].[Rok].[All].UNKNOWNMEMBER" c="neuvedeno" nd="1"/>
              <i n="[Datum].[Rok].&amp;[2021]" c="2021" nd="1"/>
              <i n="[Datum].[Rok].&amp;[2016]" c="2016" nd="1"/>
              <i n="[Datum].[Rok].&amp;[2015]" c="2015" nd="1"/>
              <i n="[Datum].[Rok].&amp;[2014]" c="2014" nd="1"/>
              <i n="[Datum].[Rok].&amp;[2013]" c="2013" nd="1"/>
              <i n="[Datum].[Rok].&amp;[2012]" c="2012" nd="1"/>
              <i n="[Datum].[Rok].&amp;[2011]" c="2011" nd="1"/>
              <i n="[Datum].[Rok].&amp;[2010]" c="2010" nd="1"/>
              <i n="[Datum].[Rok].&amp;[2009]" c="2009" nd="1"/>
              <i n="[Datum].[Rok].&amp;[2008]" c="2008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11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2" xr10:uid="{00000000-0013-0000-FFFF-FFFF10000000}" sourceName="[Datum].[Rok]">
  <pivotTables>
    <pivotTable tabId="10" name="Přehled prodejů KT Tržba a zisk"/>
    <pivotTable tabId="10" name="Přehled prodejů KT Množství"/>
  </pivotTables>
  <data>
    <olap pivotCacheId="1686709755">
      <levels count="2">
        <level uniqueName="[Datum].[Rok].[(All)]" sourceCaption="(All)" count="0"/>
        <level uniqueName="[Datum].[Rok].[Rok]" sourceCaption="Rok" count="15">
          <ranges>
            <range startItem="0">
              <i n="[Datum].[Rok].&amp;[2017]" c="2017"/>
              <i n="[Datum].[Rok].&amp;[2018]" c="2018"/>
              <i n="[Datum].[Rok].&amp;[2019]" c="2019"/>
              <i n="[Datum].[Rok].&amp;[2020]" c="2020"/>
              <i n="[Datum].[Rok].&amp;[2008]" c="2008" nd="1"/>
              <i n="[Datum].[Rok].&amp;[2009]" c="2009" nd="1"/>
              <i n="[Datum].[Rok].&amp;[2010]" c="2010" nd="1"/>
              <i n="[Datum].[Rok].&amp;[2011]" c="2011" nd="1"/>
              <i n="[Datum].[Rok].&amp;[2012]" c="2012" nd="1"/>
              <i n="[Datum].[Rok].&amp;[2013]" c="2013" nd="1"/>
              <i n="[Datum].[Rok].&amp;[2014]" c="2014" nd="1"/>
              <i n="[Datum].[Rok].&amp;[2015]" c="2015" nd="1"/>
              <i n="[Datum].[Rok].&amp;[2016]" c="2016" nd="1"/>
              <i n="[Datum].[Rok].&amp;[2021]" c="2021" nd="1"/>
              <i n="[Datum].[Rok].[All].UNKNOWNMEMBER" c="neuvedeno" nd="1"/>
            </range>
          </ranges>
        </level>
      </levels>
      <selections count="1">
        <selection n="[Datum].[Rok].[All]"/>
      </selections>
    </olap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" xr10:uid="{00000000-0013-0000-FFFF-FFFF11000000}" sourceName="[Činnost].[Název činnosti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1832227178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" xr10:uid="{00000000-0013-0000-FFFF-FFFF12000000}" sourceName="[Datum zaúčtování].[Rok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1832227178">
      <levels count="2">
        <level uniqueName="[Datum zaúčtování].[Rok].[(All)]" sourceCaption="(All)" count="0"/>
        <level uniqueName="[Datum zaúčtování].[Rok].[Rok]" sourceCaption="Rok" count="15">
          <ranges>
            <range startItem="0">
              <i n="[Datum zaúčtování].[Rok].&amp;[2017]" c="2017"/>
              <i n="[Datum zaúčtování].[Rok].&amp;[2018]" c="2018"/>
              <i n="[Datum zaúčtování].[Rok].&amp;[2019]" c="2019"/>
              <i n="[Datum zaúčtování].[Rok].&amp;[2020]" c="2020"/>
              <i n="[Datum zaúčtování].[Rok].&amp;[2008]" c="2008" nd="1"/>
              <i n="[Datum zaúčtování].[Rok].&amp;[2009]" c="2009" nd="1"/>
              <i n="[Datum zaúčtování].[Rok].&amp;[2010]" c="2010" nd="1"/>
              <i n="[Datum zaúčtování].[Rok].&amp;[2011]" c="2011" nd="1"/>
              <i n="[Datum zaúčtování].[Rok].&amp;[2012]" c="2012" nd="1"/>
              <i n="[Datum zaúčtování].[Rok].&amp;[2013]" c="2013" nd="1"/>
              <i n="[Datum zaúčtování].[Rok].&amp;[2014]" c="2014" nd="1"/>
              <i n="[Datum zaúčtování].[Rok].&amp;[2015]" c="2015" nd="1"/>
              <i n="[Datum zaúčtování].[Rok].&amp;[2016]" c="2016" nd="1"/>
              <i n="[Datum zaúčtování].[Rok].&amp;[2021]" c="2021" nd="1"/>
              <i n="[Datum zaúčtování].[Rok].[All].UNKNOWNMEMBER" c="neuvedeno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11"/>
      </x15:slicerCacheHideItemsWithNoData>
    </x:ext>
  </extLst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" xr10:uid="{00000000-0013-0000-FFFF-FFFF13000000}" sourceName="[Středisko].[Název střediska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1832227178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" xr10:uid="{00000000-0013-0000-FFFF-FFFF02000000}" sourceName="[Středisko].[Název střediska]">
  <pivotTables>
    <pivotTable tabId="2" name="Kontingenční tabulka celkové tržby a zisku"/>
  </pivotTables>
  <data>
    <olap pivotCacheId="175266897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" xr10:uid="{00000000-0013-0000-FFFF-FFFF14000000}" sourceName="[Zakázka].[Číslo zakázky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1832227178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" xr10:uid="{00000000-0013-0000-FFFF-FFFF15000000}" sourceName="[Činnost].[Název činnosti]">
  <pivotTables>
    <pivotTable tabId="12" name="Výsledovka KT Přehled dle M-R"/>
    <pivotTable tabId="12" name="Výsledovka KT Přehled dle M-R kumulovaně"/>
  </pivotTables>
  <data>
    <olap pivotCacheId="2082492129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[All].UNKNOWNMEMBER" c="neuvedeno"/>
              <i n="[Činnost].[Název činnosti].&amp;[STAVEBNE]" c="STAVEBNE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" xr10:uid="{00000000-0013-0000-FFFF-FFFF16000000}" sourceName="[Středisko].[Název střediska]">
  <pivotTables>
    <pivotTable tabId="12" name="Výsledovka KT Přehled dle M-R"/>
    <pivotTable tabId="12" name="Výsledovka KT Přehled dle M-R kumulovaně"/>
  </pivotTables>
  <data>
    <olap pivotCacheId="2082492129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" xr10:uid="{00000000-0013-0000-FFFF-FFFF17000000}" sourceName="[Zakázka].[Číslo zakázky]">
  <pivotTables>
    <pivotTable tabId="12" name="Výsledovka KT Přehled dle M-R"/>
    <pivotTable tabId="12" name="Výsledovka KT Přehled dle M-R kumulovaně"/>
  </pivotTables>
  <data>
    <olap pivotCacheId="2082492129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1" xr10:uid="{00000000-0013-0000-FFFF-FFFF18000000}" sourceName="[Činnost].[Název činnosti]">
  <pivotTables>
    <pivotTable tabId="14" name="Výsledovka KT Přehled dle M-R"/>
  </pivotTables>
  <data>
    <olap pivotCacheId="1473073391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1" xr10:uid="{00000000-0013-0000-FFFF-FFFF19000000}" sourceName="[Středisko].[Název střediska]">
  <pivotTables>
    <pivotTable tabId="14" name="Výsledovka KT Přehled dle M-R"/>
  </pivotTables>
  <data>
    <olap pivotCacheId="1473073391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1" xr10:uid="{00000000-0013-0000-FFFF-FFFF1A000000}" sourceName="[Zakázka].[Číslo zakázky]">
  <pivotTables>
    <pivotTable tabId="14" name="Výsledovka KT Přehled dle M-R"/>
  </pivotTables>
  <data>
    <olap pivotCacheId="1473073391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2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rotiúčet.Analytika_účtu" xr10:uid="{00000000-0013-0000-FFFF-FFFF1B000000}" sourceName="[Protiúčet].[Analytika účtu]">
  <pivotTables>
    <pivotTable tabId="14" name="Výsledovka KT Přehled dle M-R"/>
  </pivotTables>
  <data>
    <olap pivotCacheId="1473073391">
      <levels count="2">
        <level uniqueName="[Protiúčet].[Analytika účtu].[(All)]" sourceCaption="(All)" count="0"/>
        <level uniqueName="[Protiúčet].[Analytika účtu].[Analytika účtu]" sourceCaption="Analytika účtu" count="8">
          <ranges>
            <range startItem="0">
              <i n="[Protiúčet].[Analytika účtu].&amp;[000]" c="000"/>
              <i n="[Protiúčet].[Analytika účtu].&amp;[001]" c="001"/>
              <i n="[Protiúčet].[Analytika účtu].&amp;[002]" c="002"/>
              <i n="[Protiúčet].[Analytika účtu].&amp;[999]" c="999"/>
              <i n="[Protiúčet].[Analytika účtu].&amp;[003]" c="003" nd="1"/>
              <i n="[Protiúčet].[Analytika účtu].&amp;[900]" c="900" nd="1"/>
              <i n="[Protiúčet].[Analytika účtu].&amp;[998]" c="998" nd="1"/>
              <i n="[Protiúčet].[Analytika účtu].[All].UNKNOWNMEMBER" c="neuvedeno" nd="1"/>
            </range>
          </ranges>
        </level>
      </levels>
      <selections count="1">
        <selection n="[Protiúčet].[Analy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Protiúčet].[Analytika účtu].[Analytika účtu]" count="4"/>
      </x15:slicerCacheHideItemsWithNoData>
    </x:ext>
  </extLst>
</slicerCacheDefinition>
</file>

<file path=xl/slicerCaches/slicerCache2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2" xr10:uid="{00000000-0013-0000-FFFF-FFFF1C000000}" sourceName="[Činnost].[Název činnosti]">
  <pivotTables>
    <pivotTable tabId="15" name="Výsledovka KT Přehled dle M-R"/>
    <pivotTable tabId="15" name="Kontingenční tabulka 1"/>
  </pivotTables>
  <data>
    <olap pivotCacheId="1995768388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2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2" xr10:uid="{00000000-0013-0000-FFFF-FFFF1D000000}" sourceName="[Středisko].[Název střediska]">
  <pivotTables>
    <pivotTable tabId="15" name="Výsledovka KT Přehled dle M-R"/>
    <pivotTable tabId="15" name="Kontingenční tabulka 1"/>
  </pivotTables>
  <data>
    <olap pivotCacheId="1995768388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" xr10:uid="{00000000-0013-0000-FFFF-FFFF03000000}" sourceName="[Zakázka].[Číslo zakázky]">
  <pivotTables>
    <pivotTable tabId="2" name="Kontingenční tabulka celkové tržby a zisku"/>
  </pivotTables>
  <data>
    <olap pivotCacheId="175266897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3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2" xr10:uid="{00000000-0013-0000-FFFF-FFFF1E000000}" sourceName="[Zakázka].[Číslo zakázky]">
  <pivotTables>
    <pivotTable tabId="15" name="Výsledovka KT Přehled dle M-R"/>
    <pivotTable tabId="15" name="Kontingenční tabulka 1"/>
  </pivotTables>
  <data>
    <olap pivotCacheId="1995768388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3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21" xr10:uid="{00000000-0013-0000-FFFF-FFFF1F000000}" sourceName="[Činnost].[Název činnosti]">
  <pivotTables>
    <pivotTable tabId="16" name="Výsledovka KT Přehled dle M-R"/>
  </pivotTables>
  <data>
    <olap pivotCacheId="498821803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21" xr10:uid="{00000000-0013-0000-FFFF-FFFF20000000}" sourceName="[Středisko].[Název střediska]">
  <pivotTables>
    <pivotTable tabId="16" name="Výsledovka KT Přehled dle M-R"/>
  </pivotTables>
  <data>
    <olap pivotCacheId="498821803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21" xr10:uid="{00000000-0013-0000-FFFF-FFFF21000000}" sourceName="[Zakázka].[Číslo zakázky]">
  <pivotTables>
    <pivotTable tabId="16" name="Výsledovka KT Přehled dle M-R"/>
  </pivotTables>
  <data>
    <olap pivotCacheId="498821803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3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21" xr10:uid="{00000000-0013-0000-FFFF-FFFF22000000}" sourceName="[Datum zaúčtování].[Rok]">
  <pivotTables>
    <pivotTable tabId="16" name="Výsledovka KT Přehled dle M-R"/>
  </pivotTables>
  <data>
    <olap pivotCacheId="498821803">
      <levels count="2">
        <level uniqueName="[Datum zaúčtování].[Rok].[(All)]" sourceCaption="(All)" count="0"/>
        <level uniqueName="[Datum zaúčtování].[Rok].[Rok]" sourceCaption="Rok" count="15">
          <ranges>
            <range startItem="0">
              <i n="[Datum zaúčtování].[Rok].&amp;[2017]" c="2017"/>
              <i n="[Datum zaúčtování].[Rok].&amp;[2018]" c="2018"/>
              <i n="[Datum zaúčtování].[Rok].&amp;[2019]" c="2019"/>
              <i n="[Datum zaúčtování].[Rok].&amp;[2020]" c="2020"/>
              <i n="[Datum zaúčtování].[Rok].&amp;[2008]" c="2008" nd="1"/>
              <i n="[Datum zaúčtování].[Rok].&amp;[2009]" c="2009" nd="1"/>
              <i n="[Datum zaúčtování].[Rok].&amp;[2010]" c="2010" nd="1"/>
              <i n="[Datum zaúčtování].[Rok].&amp;[2011]" c="2011" nd="1"/>
              <i n="[Datum zaúčtování].[Rok].&amp;[2012]" c="2012" nd="1"/>
              <i n="[Datum zaúčtování].[Rok].&amp;[2013]" c="2013" nd="1"/>
              <i n="[Datum zaúčtování].[Rok].&amp;[2014]" c="2014" nd="1"/>
              <i n="[Datum zaúčtování].[Rok].&amp;[2015]" c="2015" nd="1"/>
              <i n="[Datum zaúčtování].[Rok].&amp;[2016]" c="2016" nd="1"/>
              <i n="[Datum zaúčtování].[Rok].&amp;[2021]" c="2021" nd="1"/>
              <i n="[Datum zaúčtování].[Rok].[All].UNKNOWNMEMBER" c="neuvedeno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11"/>
      </x15:slicerCacheHideItemsWithNoData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00000000-0013-0000-FFFF-FFFF04000000}" sourceName="[Činnost].[Název činnosti]">
  <pivotTables>
    <pivotTable tabId="4" name="Kontingenční tabulka Tržba a zisk zásob"/>
  </pivotTables>
  <data>
    <olap pivotCacheId="1738650438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00000000-0013-0000-FFFF-FFFF05000000}" sourceName="[Středisko].[Název střediska]">
  <pivotTables>
    <pivotTable tabId="4" name="Kontingenční tabulka Tržba a zisk zásob"/>
  </pivotTables>
  <data>
    <olap pivotCacheId="1738650438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0000000-0013-0000-FFFF-FFFF06000000}" sourceName="[Zakázka].[Číslo zakázky]">
  <pivotTables>
    <pivotTable tabId="4" name="Kontingenční tabulka Tržba a zisk zásob"/>
  </pivotTables>
  <data>
    <olap pivotCacheId="1738650438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21" xr10:uid="{00000000-0013-0000-FFFF-FFFF07000000}" sourceName="[Činnost].[Název činnosti]">
  <pivotTables>
    <pivotTable tabId="6" name="Kontingenční tabulka tržby a zisku kumulovaně"/>
  </pivotTables>
  <data>
    <olap pivotCacheId="1664209325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21" xr10:uid="{00000000-0013-0000-FFFF-FFFF08000000}" sourceName="[Středisko].[Název střediska]">
  <pivotTables>
    <pivotTable tabId="6" name="Kontingenční tabulka tržby a zisku kumulovaně"/>
  </pivotTables>
  <data>
    <olap pivotCacheId="1664209325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21" xr10:uid="{00000000-0013-0000-FFFF-FFFF09000000}" sourceName="[Zakázka].[Číslo zakázky]">
  <pivotTables>
    <pivotTable tabId="6" name="Kontingenční tabulka tržby a zisku kumulovaně"/>
  </pivotTables>
  <data>
    <olap pivotCacheId="1664209325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 1" xr10:uid="{00000000-0014-0000-FFFF-FFFF01000000}" cache="Průřez_Rok1" caption="Rok" level="1" style="Styl průřezu - POHODA BI" rowHeight="241300"/>
  <slicer name="Přehled prodejů P Tržby - Rok" xr10:uid="{00000000-0014-0000-FFFF-FFFF02000000}" cache="Průřez_Rok2" caption="Rok" level="1" style="Styl průřezu - POHODA BI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3" xr10:uid="{00000000-0014-0000-FFFF-FFFF24000000}" cache="Průřez_Název_činnosti221" caption="Název činnosti" level="1" style="Styl průřezu - POHODA BI 11" rowHeight="241300"/>
  <slicer name="Název střediska 3" xr10:uid="{00000000-0014-0000-FFFF-FFFF25000000}" cache="Průřez_Název_střediska221" caption="Název střediska" level="1" style="Styl průřezu - POHODA BI 12" rowHeight="241300"/>
  <slicer name="Číslo zakázky 3" xr10:uid="{00000000-0014-0000-FFFF-FFFF26000000}" cache="Průřez_Číslo_zakázky221" caption="Číslo zakázky" level="1" style="Styl průřezu - POHODA BI 13" rowHeight="241300"/>
  <slicer name="Rok 3" xr10:uid="{00000000-0014-0000-FFFF-FFFF27000000}" cache="Průřez_Datum_zaúčtování.Rok121" caption="Rok" level="1" style="Styl průřezu - POHODA BI 14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1" xr10:uid="{00000000-0014-0000-FFFF-FFFF03000000}" cache="Průřez_Název_činnosti1" caption="Činnost" level="1" style="Styl průřezu - POHODA BI" rowHeight="241300"/>
  <slicer name="Název střediska 1" xr10:uid="{00000000-0014-0000-FFFF-FFFF04000000}" cache="Průřez_Název_střediska1" caption="Středisko" level="1" style="Styl průřezu - POHODA BI" rowHeight="241300"/>
  <slicer name="Číslo zakázky 1" xr10:uid="{00000000-0014-0000-FFFF-FFFF05000000}" cache="Průřez_Číslo_zakázky1" caption="Číslo zakázky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4" xr10:uid="{00000000-0014-0000-FFFF-FFFF07000000}" cache="Průřez_Název_činnosti121" caption="Činnost" level="1" style="Styl průřezu - POHODA BI" rowHeight="241300"/>
  <slicer name="Název střediska 4" xr10:uid="{00000000-0014-0000-FFFF-FFFF08000000}" cache="Průřez_Název_střediska121" caption="Středisko" level="1" style="Styl průřezu - POHODA BI" rowHeight="241300"/>
  <slicer name="Číslo zakázky 4" xr10:uid="{00000000-0014-0000-FFFF-FFFF09000000}" cache="Průřez_Číslo_zakázky121" caption="Číslo zakázky" level="1" style="Styl průřezu - POHODA BI" rowHeight="241300"/>
  <slicer name="Rok" xr10:uid="{00000000-0014-0000-FFFF-FFFF0A000000}" cache="Průřez_Rok" caption="Rok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2" xr10:uid="{00000000-0014-0000-FFFF-FFFF0B000000}" cache="Průřez_Název_činnosti11" caption="Činnost" level="1" style="Styl průřezu - POHODA BI" rowHeight="241300"/>
  <slicer name="Název střediska 2" xr10:uid="{00000000-0014-0000-FFFF-FFFF0C000000}" cache="Průřez_Název_střediska11" caption="Středisko" level="1" style="Styl průřezu - POHODA BI" rowHeight="241300"/>
  <slicer name="Číslo zakázky 2" xr10:uid="{00000000-0014-0000-FFFF-FFFF0D000000}" cache="Průřez_Číslo_zakázky11" caption="Číslo zakázky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tav skladů P Název skladu" xr10:uid="{00000000-0014-0000-FFFF-FFFF0F000000}" cache="Průřez_Hierarchie_Název" caption="Název skladu" level="1" style="Styl průřezu - POHODA BI" rowHeight="241300"/>
  <slicer name="Stav skladů P Název členění" xr10:uid="{00000000-0014-0000-FFFF-FFFF10000000}" cache="Průřez_Název_členění" caption="Název členění" level="1" style="Styl průřezu - POHODA BI" rowHeight="241300"/>
  <slicer name="Stav skladů P Větev 1" xr10:uid="{00000000-0014-0000-FFFF-FFFF11000000}" cache="Průřez_Větev_1" caption="Větev 1" level="1" style="Styl průřezu - POHODA BI" rowHeight="241300"/>
  <slicer name="Stav skladů P Větev 2" xr10:uid="{00000000-0014-0000-FFFF-FFFF12000000}" cache="Průřez_Větev_2" caption="Větev 2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sledovka P Název činnosti" xr10:uid="{00000000-0014-0000-FFFF-FFFF13000000}" cache="Průřez_Název_činnosti" caption="Název činnosti" level="1" style="Styl průřezu - POHODA BI" rowHeight="241300"/>
  <slicer name="Výsledovka P Rok" xr10:uid="{00000000-0014-0000-FFFF-FFFF14000000}" cache="Průřez_Datum_zaúčtování.Rok" caption="Rok" level="1" style="Styl průřezu - POHODA BI" rowHeight="241300"/>
  <slicer name="Výsledovka P Název střediska" xr10:uid="{00000000-0014-0000-FFFF-FFFF15000000}" cache="Průřez_Název_střediska" caption="Název střediska" level="1" style="Styl průřezu - POHODA BI" rowHeight="241300"/>
  <slicer name="Výsledovka P Číslo zakázky" xr10:uid="{00000000-0014-0000-FFFF-FFFF16000000}" cache="Průřez_Číslo_zakázky" caption="Číslo zakázky" level="1" style="Styl průřezu - POHODA BI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1" xr10:uid="{00000000-0014-0000-FFFF-FFFF17000000}" cache="Průřez_Název_činnosti111" caption="Název činnosti" level="1" style="Styl průřezu - POHODA BI" rowHeight="241300"/>
  <slicer name="Náklady a výnosy P Název střediska 1" xr10:uid="{00000000-0014-0000-FFFF-FFFF18000000}" cache="Průřez_Název_střediska111" caption="Název střediska" level="1" style="Styl průřezu - POHODA BI" rowHeight="241300"/>
  <slicer name="Náklady a výnosy P Číslo zakázky 1" xr10:uid="{00000000-0014-0000-FFFF-FFFF19000000}" cache="Průřez_Číslo_zakázky111" caption="Číslo zakázky" level="1" style="Styl průřezu - POHODA BI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2" xr10:uid="{00000000-0014-0000-FFFF-FFFF1B000000}" cache="Průřez_Název_činnosti1111" caption="Název činnosti" level="1" style="Styl průřezu - POHODA BI 2" rowHeight="241300"/>
  <slicer name="Náklady a výnosy P Název střediska 2" xr10:uid="{00000000-0014-0000-FFFF-FFFF1C000000}" cache="Průřez_Název_střediska1111" caption="Název střediska" level="1" style="Styl průřezu - POHODA BI 3" rowHeight="241300"/>
  <slicer name="Náklady a výnosy P Číslo zakázky 2" xr10:uid="{00000000-0014-0000-FFFF-FFFF1D000000}" cache="Průřez_Číslo_zakázky1111" caption="Číslo zakázky" level="1" style="Styl průřezu - POHODA BI 4" rowHeight="241300"/>
  <slicer name="Detail účtů P Analytika účtu" xr10:uid="{00000000-0014-0000-FFFF-FFFF1E000000}" cache="Průřez_Protiúčet.Analytika_účtu" caption="Analytika účtu" level="1" style="Styl průřezu - POHODA BI 6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3" xr10:uid="{00000000-0014-0000-FFFF-FFFF20000000}" cache="Průřez_Název_činnosti112" caption="Název činnosti" level="1" style="Styl průřezu - POHODA BI 7" rowHeight="241300"/>
  <slicer name="Náklady a výnosy P Název střediska 3" xr10:uid="{00000000-0014-0000-FFFF-FFFF21000000}" cache="Průřez_Název_střediska112" caption="Název střediska" level="1" style="Styl průřezu - POHODA BI 8" rowHeight="241300"/>
  <slicer name="Náklady a výnosy P Číslo zakázky 3" xr10:uid="{00000000-0014-0000-FFFF-FFFF22000000}" cache="Průřez_Číslo_zakázky112" caption="Číslo zakázky" level="1" style="Styl průřezu - POHODA BI 9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" xr10:uid="{00000000-0013-0000-FFFF-FFFF23000000}" sourceName="[Datum].[Datum]">
  <pivotTables>
    <pivotTable tabId="2" name="Kontingenční tabulka celkové tržby a zisku"/>
  </pivotTables>
  <state minimalRefreshVersion="6" lastRefreshVersion="6" pivotCacheId="750981359" filterType="unknown">
    <bounds startDate="2008-01-01T00:00:00" endDate="2022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1" xr10:uid="{00000000-0013-0000-FFFF-FFFF24000000}" sourceName="[Datum].[Datum]">
  <pivotTables>
    <pivotTable tabId="4" name="Kontingenční tabulka Tržba a zisk zásob"/>
  </pivotTables>
  <state minimalRefreshVersion="6" lastRefreshVersion="6" pivotCacheId="1002681473" filterType="unknown">
    <bounds startDate="2008-01-01T00:00:00" endDate="2022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" xr10:uid="{00000000-0013-0000-FFFF-FFFF25000000}" sourceName="[Datum zaúčtování].[Datum]">
  <pivotTables>
    <pivotTable tabId="12" name="Výsledovka KT Přehled dle M-R"/>
  </pivotTables>
  <state minimalRefreshVersion="6" lastRefreshVersion="6" pivotCacheId="389963652" filterType="unknown">
    <bounds startDate="2008-01-01T00:00:00" endDate="2022-01-01T00:00:00"/>
  </state>
</timelineCacheDefinition>
</file>

<file path=xl/timelineCaches/timelineCache4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1" xr10:uid="{00000000-0013-0000-FFFF-FFFF26000000}" sourceName="[Datum zaúčtování].[Datum]">
  <pivotTables>
    <pivotTable tabId="14" name="Výsledovka KT Přehled dle M-R"/>
  </pivotTables>
  <state minimalRefreshVersion="6" lastRefreshVersion="6" pivotCacheId="348572971" filterType="unknown">
    <bounds startDate="2008-01-01T00:00:00" endDate="2022-01-01T00:00:00"/>
  </state>
</timelineCacheDefinition>
</file>

<file path=xl/timelineCaches/timelineCache5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2" xr10:uid="{00000000-0013-0000-FFFF-FFFF27000000}" sourceName="[Datum zaúčtování].[Datum]">
  <pivotTables>
    <pivotTable tabId="15" name="Výsledovka KT Přehled dle M-R"/>
    <pivotTable tabId="15" name="Kontingenční tabulka 1"/>
  </pivotTables>
  <state minimalRefreshVersion="6" lastRefreshVersion="6" pivotCacheId="1790534648" filterType="unknown">
    <bounds startDate="2008-01-01T00:00:00" endDate="2022-01-01T00:00:00"/>
  </state>
</timelineCacheDefinition>
</file>

<file path=xl/timelineCaches/timelineCache6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21" xr10:uid="{00000000-0013-0000-FFFF-FFFF28000000}" sourceName="[Datum zaúčtování].[Datum]">
  <pivotTables>
    <pivotTable tabId="16" name="Výsledovka KT Přehled dle M-R"/>
  </pivotTables>
  <state minimalRefreshVersion="6" lastRefreshVersion="6" pivotCacheId="1032033947" filterType="unknown">
    <bounds startDate="2008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" xr10:uid="{00000000-0014-0000-FFFF-FFFF06000000}" cache="Časová_osa_Datum" caption="Datum" level="2" selectionLevel="2" scrollPosition="2017-07-09T00:00:00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1" xr10:uid="{00000000-0014-0000-FFFF-FFFF0E000000}" cache="Časová_osa_Datum1" caption="Datum" level="2" selectionLevel="2" scrollPosition="2010-01-01T00:00:00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1" xr10:uid="{00000000-0014-0000-FFFF-FFFF1A000000}" cache="Časová_osa_Datum_zaúčtování1" caption="Datum zaúčtování" level="2" selectionLevel="2" scrollPosition="2011-10-24T00:00:00"/>
</timelines>
</file>

<file path=xl/timelines/timeline4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2" xr10:uid="{00000000-0014-0000-FFFF-FFFF1F000000}" cache="Časová_osa_Datum_zaúčtování11" caption="Datum zaúčtování" level="2" selectionLevel="2" scrollPosition="2012-11-10T00:00:00" style="Styl časové osy - POHODA BI 3"/>
</timelines>
</file>

<file path=xl/timelines/timeline5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3" xr10:uid="{00000000-0014-0000-FFFF-FFFF23000000}" cache="Časová_osa_Datum_zaúčtování12" caption="Datum zaúčtování" level="2" selectionLevel="2" scrollPosition="2012-02-09T00:00:00" style="Styl časové osy - POHODA BI 4"/>
</timelines>
</file>

<file path=xl/timelines/timeline6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7" xr10:uid="{00000000-0014-0000-FFFF-FFFF28000000}" cache="Časová_osa_Datum_zaúčtování221" caption="Datum zaúčtování" level="2" selectionLevel="2" scrollPosition="2012-11-29T00:00:00" style="Styl časové osy - POHODA BI 5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microsoft.com/office/2007/relationships/slicer" Target="../slicers/slicer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microsoft.com/office/2011/relationships/timeline" Target="../timelines/timeline5.xml"/><Relationship Id="rId5" Type="http://schemas.microsoft.com/office/2007/relationships/slicer" Target="../slicers/slicer9.xm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8.xml"/><Relationship Id="rId5" Type="http://schemas.microsoft.com/office/2011/relationships/timeline" Target="../timelines/timeline6.xml"/><Relationship Id="rId4" Type="http://schemas.microsoft.com/office/2007/relationships/slicer" Target="../slicers/slicer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Relationship Id="rId5" Type="http://schemas.microsoft.com/office/2011/relationships/timeline" Target="../timelines/timeline1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7.xml"/><Relationship Id="rId5" Type="http://schemas.microsoft.com/office/2011/relationships/timeline" Target="../timelines/timeline2.xml"/><Relationship Id="rId4" Type="http://schemas.microsoft.com/office/2007/relationships/slicer" Target="../slicers/slicer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microsoft.com/office/2007/relationships/slicer" Target="../slicers/slicer6.x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microsoft.com/office/2011/relationships/timeline" Target="../timelines/timeline3.xml"/><Relationship Id="rId5" Type="http://schemas.microsoft.com/office/2007/relationships/slicer" Target="../slicers/slicer7.xm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5.xml"/><Relationship Id="rId5" Type="http://schemas.microsoft.com/office/2011/relationships/timeline" Target="../timelines/timeline4.xml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</sheetPr>
  <dimension ref="B1:R88"/>
  <sheetViews>
    <sheetView showGridLines="0" tabSelected="1" zoomScaleNormal="100" workbookViewId="0">
      <selection activeCell="B86" sqref="B86:B87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2.5546875" bestFit="1" customWidth="1"/>
    <col min="5" max="5" width="14" bestFit="1" customWidth="1"/>
    <col min="6" max="8" width="8.109375" bestFit="1" customWidth="1"/>
    <col min="9" max="9" width="12.77734375" bestFit="1" customWidth="1"/>
    <col min="10" max="10" width="33" customWidth="1"/>
    <col min="11" max="11" width="20.109375" customWidth="1"/>
    <col min="12" max="12" width="25.5546875" customWidth="1"/>
    <col min="13" max="13" width="26.109375" customWidth="1"/>
    <col min="14" max="14" width="11.6640625" customWidth="1"/>
    <col min="15" max="15" width="28.109375" customWidth="1"/>
    <col min="16" max="16" width="12" customWidth="1"/>
    <col min="17" max="17" width="4.109375" customWidth="1"/>
    <col min="18" max="18" width="9.109375" customWidth="1"/>
  </cols>
  <sheetData>
    <row r="1" spans="2:18" ht="17.25" customHeight="1" x14ac:dyDescent="0.3"/>
    <row r="2" spans="2:18" ht="26.25" customHeight="1" x14ac:dyDescent="0.6">
      <c r="B2" s="53" t="s">
        <v>223</v>
      </c>
      <c r="C2" s="53"/>
      <c r="D2" s="53"/>
      <c r="E2" s="53"/>
      <c r="F2" s="53"/>
      <c r="G2" s="53"/>
      <c r="H2" s="53"/>
      <c r="M2" s="29"/>
    </row>
    <row r="3" spans="2:18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0"/>
      <c r="Q3" s="7"/>
    </row>
    <row r="4" spans="2:18" ht="15" customHeight="1" x14ac:dyDescent="0.3">
      <c r="B4" s="8"/>
      <c r="R4" s="11"/>
    </row>
    <row r="5" spans="2:18" ht="15" customHeight="1" x14ac:dyDescent="0.3">
      <c r="B5" s="54" t="s">
        <v>224</v>
      </c>
      <c r="C5" s="1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R5" s="11"/>
    </row>
    <row r="6" spans="2:18" ht="15" customHeight="1" x14ac:dyDescent="0.3">
      <c r="B6" s="54"/>
      <c r="C6" s="1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1"/>
      <c r="Q6" s="11"/>
      <c r="R6" s="11"/>
    </row>
    <row r="7" spans="2:18" ht="15" customHeight="1" x14ac:dyDescent="0.3">
      <c r="B7" s="54"/>
      <c r="C7" s="1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R7" s="11"/>
    </row>
    <row r="8" spans="2:18" ht="15" customHeight="1" x14ac:dyDescent="0.3">
      <c r="B8" s="54"/>
      <c r="C8" s="1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11"/>
    </row>
    <row r="9" spans="2:18" ht="15" customHeight="1" x14ac:dyDescent="0.3">
      <c r="B9" s="54"/>
      <c r="C9" s="1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1"/>
    </row>
    <row r="10" spans="2:18" ht="15" customHeight="1" x14ac:dyDescent="0.3">
      <c r="B10" s="54"/>
      <c r="C10" s="1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1"/>
    </row>
    <row r="11" spans="2:18" ht="15" customHeight="1" x14ac:dyDescent="0.3">
      <c r="B11" s="54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1"/>
    </row>
    <row r="12" spans="2:18" ht="15" customHeight="1" x14ac:dyDescent="0.3">
      <c r="B12" s="54"/>
      <c r="C12" s="1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1"/>
    </row>
    <row r="13" spans="2:18" ht="15" customHeight="1" x14ac:dyDescent="0.3">
      <c r="B13" s="54"/>
      <c r="C13" s="1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</row>
    <row r="14" spans="2:18" ht="15" customHeight="1" x14ac:dyDescent="0.3">
      <c r="B14" s="54"/>
      <c r="C14" s="1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</row>
    <row r="15" spans="2:18" ht="15" customHeight="1" x14ac:dyDescent="0.3">
      <c r="B15" s="54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"/>
    </row>
    <row r="16" spans="2:18" ht="15" customHeight="1" x14ac:dyDescent="0.3">
      <c r="B16" s="54"/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"/>
    </row>
    <row r="17" spans="2:18" ht="15" customHeight="1" x14ac:dyDescent="0.3">
      <c r="B17" s="54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"/>
    </row>
    <row r="18" spans="2:18" ht="15" customHeight="1" x14ac:dyDescent="0.3">
      <c r="B18" s="54"/>
      <c r="C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"/>
    </row>
    <row r="19" spans="2:18" ht="15" customHeight="1" thickBot="1" x14ac:dyDescent="0.35">
      <c r="B19" s="55"/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1"/>
    </row>
    <row r="20" spans="2:18" x14ac:dyDescent="0.3">
      <c r="B20" s="9"/>
    </row>
    <row r="21" spans="2:18" x14ac:dyDescent="0.3">
      <c r="B21" s="54" t="s">
        <v>225</v>
      </c>
      <c r="C21" s="19"/>
    </row>
    <row r="22" spans="2:18" x14ac:dyDescent="0.3">
      <c r="B22" s="54"/>
      <c r="C22" s="19"/>
    </row>
    <row r="23" spans="2:18" x14ac:dyDescent="0.3">
      <c r="B23" s="54"/>
      <c r="C23" s="19"/>
    </row>
    <row r="24" spans="2:18" x14ac:dyDescent="0.3">
      <c r="B24" s="54"/>
      <c r="C24" s="19"/>
    </row>
    <row r="25" spans="2:18" x14ac:dyDescent="0.3">
      <c r="B25" s="54"/>
      <c r="C25" s="19"/>
    </row>
    <row r="26" spans="2:18" x14ac:dyDescent="0.3">
      <c r="B26" s="54"/>
      <c r="C26" s="19"/>
    </row>
    <row r="27" spans="2:18" x14ac:dyDescent="0.3">
      <c r="B27" s="54"/>
      <c r="C27" s="19"/>
    </row>
    <row r="28" spans="2:18" x14ac:dyDescent="0.3">
      <c r="B28" s="54"/>
      <c r="C28" s="19"/>
    </row>
    <row r="29" spans="2:18" x14ac:dyDescent="0.3">
      <c r="B29" s="54"/>
      <c r="C29" s="19"/>
    </row>
    <row r="30" spans="2:18" x14ac:dyDescent="0.3">
      <c r="B30" s="54"/>
      <c r="C30" s="19"/>
    </row>
    <row r="31" spans="2:18" x14ac:dyDescent="0.3">
      <c r="B31" s="54"/>
      <c r="C31" s="19"/>
    </row>
    <row r="32" spans="2:18" x14ac:dyDescent="0.3">
      <c r="B32" s="54"/>
      <c r="C32" s="19"/>
    </row>
    <row r="33" spans="2:17" x14ac:dyDescent="0.3">
      <c r="B33" s="54"/>
      <c r="C33" s="19"/>
    </row>
    <row r="34" spans="2:17" x14ac:dyDescent="0.3">
      <c r="B34" s="54"/>
      <c r="C34" s="19"/>
    </row>
    <row r="35" spans="2:17" x14ac:dyDescent="0.3">
      <c r="B35" s="54"/>
      <c r="C35" s="19"/>
    </row>
    <row r="36" spans="2:17" ht="17.25" customHeight="1" x14ac:dyDescent="0.3">
      <c r="B36" s="19"/>
      <c r="C36" s="19"/>
    </row>
    <row r="37" spans="2:17" ht="15.75" customHeight="1" thickBot="1" x14ac:dyDescent="0.3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3">
      <c r="B38" s="9"/>
    </row>
    <row r="39" spans="2:17" x14ac:dyDescent="0.3">
      <c r="B39" s="56" t="s">
        <v>226</v>
      </c>
      <c r="C39" s="18"/>
      <c r="D39" s="21" t="s">
        <v>20</v>
      </c>
      <c r="E39" s="21" t="s">
        <v>254</v>
      </c>
      <c r="F39" s="22"/>
      <c r="G39" s="22"/>
      <c r="H39" s="22"/>
    </row>
    <row r="40" spans="2:17" x14ac:dyDescent="0.3">
      <c r="B40" s="56"/>
      <c r="C40" s="18"/>
      <c r="D40" s="21" t="s">
        <v>251</v>
      </c>
      <c r="E40" s="22" t="s">
        <v>110</v>
      </c>
      <c r="F40" s="22" t="s">
        <v>111</v>
      </c>
      <c r="G40" s="22" t="s">
        <v>112</v>
      </c>
      <c r="H40" s="22" t="s">
        <v>113</v>
      </c>
    </row>
    <row r="41" spans="2:17" x14ac:dyDescent="0.3">
      <c r="B41" s="56"/>
      <c r="C41" s="18"/>
      <c r="D41" s="23" t="s">
        <v>114</v>
      </c>
      <c r="E41" s="49">
        <v>2313.42</v>
      </c>
      <c r="F41" s="49">
        <v>7399.17</v>
      </c>
      <c r="G41" s="49">
        <v>7567.89</v>
      </c>
      <c r="H41" s="49">
        <v>18865.492000000002</v>
      </c>
    </row>
    <row r="42" spans="2:17" x14ac:dyDescent="0.3">
      <c r="B42" s="56"/>
      <c r="C42" s="18"/>
      <c r="D42" s="23" t="s">
        <v>115</v>
      </c>
      <c r="E42" s="49">
        <v>1320.0319999999997</v>
      </c>
      <c r="F42" s="49">
        <v>24366.546399999999</v>
      </c>
      <c r="G42" s="49">
        <v>7822.5086000000001</v>
      </c>
      <c r="H42" s="49">
        <v>32105.175199999994</v>
      </c>
    </row>
    <row r="43" spans="2:17" x14ac:dyDescent="0.3">
      <c r="B43" s="56"/>
      <c r="C43" s="18"/>
      <c r="D43" s="23" t="s">
        <v>116</v>
      </c>
      <c r="E43" s="49">
        <v>9926.11</v>
      </c>
      <c r="F43" s="49">
        <v>13536.249999999998</v>
      </c>
      <c r="G43" s="49">
        <v>12267.990199999998</v>
      </c>
      <c r="H43" s="49">
        <v>44689.914300000004</v>
      </c>
      <c r="Q43" s="4"/>
    </row>
    <row r="44" spans="2:17" x14ac:dyDescent="0.3">
      <c r="B44" s="56"/>
      <c r="C44" s="18"/>
      <c r="D44" s="23" t="s">
        <v>117</v>
      </c>
      <c r="E44" s="49">
        <v>4046</v>
      </c>
      <c r="F44" s="49">
        <v>9360.7499999999982</v>
      </c>
      <c r="G44" s="49">
        <v>15972.926199999998</v>
      </c>
      <c r="H44" s="49">
        <v>39060.269100000005</v>
      </c>
      <c r="Q44" s="4"/>
    </row>
    <row r="45" spans="2:17" x14ac:dyDescent="0.3">
      <c r="B45" s="56"/>
      <c r="C45" s="18"/>
      <c r="D45" s="23" t="s">
        <v>118</v>
      </c>
      <c r="E45" s="49">
        <v>360</v>
      </c>
      <c r="F45" s="49">
        <v>5992.74</v>
      </c>
      <c r="G45" s="49">
        <v>13775.976200000001</v>
      </c>
      <c r="H45" s="49">
        <v>61239.7641</v>
      </c>
      <c r="Q45" s="4"/>
    </row>
    <row r="46" spans="2:17" x14ac:dyDescent="0.3">
      <c r="B46" s="56"/>
      <c r="C46" s="18"/>
      <c r="D46" s="23" t="s">
        <v>119</v>
      </c>
      <c r="E46" s="49"/>
      <c r="F46" s="49">
        <v>5874.31</v>
      </c>
      <c r="G46" s="49">
        <v>28632.079999999998</v>
      </c>
      <c r="H46" s="49">
        <v>30684.409999999996</v>
      </c>
      <c r="Q46" s="4"/>
    </row>
    <row r="47" spans="2:17" x14ac:dyDescent="0.3">
      <c r="B47" s="56"/>
      <c r="C47" s="18"/>
      <c r="D47" s="23" t="s">
        <v>120</v>
      </c>
      <c r="E47" s="49">
        <v>0</v>
      </c>
      <c r="F47" s="49">
        <v>4818.1996999999992</v>
      </c>
      <c r="G47" s="49">
        <v>55722.37</v>
      </c>
      <c r="H47" s="49">
        <v>17405.120000000003</v>
      </c>
      <c r="Q47" s="4"/>
    </row>
    <row r="48" spans="2:17" x14ac:dyDescent="0.3">
      <c r="B48" s="56"/>
      <c r="C48" s="18"/>
      <c r="D48" s="23" t="s">
        <v>121</v>
      </c>
      <c r="E48" s="49">
        <v>276</v>
      </c>
      <c r="F48" s="49">
        <v>12949.98</v>
      </c>
      <c r="G48" s="49">
        <v>20340.048599999998</v>
      </c>
      <c r="H48" s="49">
        <v>35246.459999999992</v>
      </c>
      <c r="Q48" s="4"/>
    </row>
    <row r="49" spans="2:9" x14ac:dyDescent="0.3">
      <c r="B49" s="56"/>
      <c r="C49" s="18"/>
      <c r="D49" s="23" t="s">
        <v>122</v>
      </c>
      <c r="E49" s="49">
        <v>48</v>
      </c>
      <c r="F49" s="49">
        <v>19855.52</v>
      </c>
      <c r="G49" s="49">
        <v>20517.099999999999</v>
      </c>
      <c r="H49" s="49">
        <v>49465.980600000003</v>
      </c>
    </row>
    <row r="50" spans="2:9" x14ac:dyDescent="0.3">
      <c r="B50" s="56"/>
      <c r="C50" s="18"/>
      <c r="D50" s="23" t="s">
        <v>123</v>
      </c>
      <c r="E50" s="49">
        <v>0</v>
      </c>
      <c r="F50" s="49">
        <v>6531.36</v>
      </c>
      <c r="G50" s="49">
        <v>11047.796400000001</v>
      </c>
      <c r="H50" s="49">
        <v>30698.969999999998</v>
      </c>
    </row>
    <row r="51" spans="2:9" x14ac:dyDescent="0.3">
      <c r="B51" s="56"/>
      <c r="C51" s="18"/>
      <c r="D51" s="23" t="s">
        <v>124</v>
      </c>
      <c r="E51" s="49">
        <v>8264</v>
      </c>
      <c r="F51" s="49">
        <v>7888.4000999999998</v>
      </c>
      <c r="G51" s="49">
        <v>483.17</v>
      </c>
      <c r="H51" s="49">
        <v>75301.799299999999</v>
      </c>
    </row>
    <row r="52" spans="2:9" x14ac:dyDescent="0.3">
      <c r="B52" s="56"/>
      <c r="C52" s="18"/>
      <c r="D52" s="23" t="s">
        <v>125</v>
      </c>
      <c r="E52" s="49">
        <v>1288</v>
      </c>
      <c r="F52" s="49">
        <v>11646.3</v>
      </c>
      <c r="G52" s="49">
        <v>40278.43</v>
      </c>
      <c r="H52" s="49">
        <v>36676.93</v>
      </c>
    </row>
    <row r="53" spans="2:9" x14ac:dyDescent="0.3">
      <c r="B53" s="56"/>
      <c r="C53" s="18"/>
    </row>
    <row r="54" spans="2:9" x14ac:dyDescent="0.3">
      <c r="B54" s="56"/>
      <c r="C54" s="18"/>
      <c r="D54" s="22"/>
      <c r="E54" s="22"/>
      <c r="F54" s="22"/>
      <c r="G54" s="22"/>
      <c r="H54" s="22"/>
      <c r="I54" s="22"/>
    </row>
    <row r="55" spans="2:9" x14ac:dyDescent="0.3">
      <c r="B55" s="56"/>
      <c r="C55" s="18"/>
      <c r="D55" s="21" t="s">
        <v>12</v>
      </c>
      <c r="E55" s="21" t="s">
        <v>254</v>
      </c>
      <c r="F55" s="22"/>
      <c r="G55" s="22"/>
      <c r="H55" s="22"/>
    </row>
    <row r="56" spans="2:9" x14ac:dyDescent="0.3">
      <c r="B56" s="56"/>
      <c r="C56" s="18"/>
      <c r="D56" s="21" t="s">
        <v>251</v>
      </c>
      <c r="E56" s="22" t="s">
        <v>110</v>
      </c>
      <c r="F56" s="22" t="s">
        <v>111</v>
      </c>
      <c r="G56" s="22" t="s">
        <v>112</v>
      </c>
      <c r="H56" s="22" t="s">
        <v>113</v>
      </c>
    </row>
    <row r="57" spans="2:9" x14ac:dyDescent="0.3">
      <c r="B57" s="56"/>
      <c r="C57" s="18"/>
      <c r="D57" s="23" t="s">
        <v>114</v>
      </c>
      <c r="E57" s="49">
        <v>385.54</v>
      </c>
      <c r="F57" s="49">
        <v>1139.249</v>
      </c>
      <c r="G57" s="49">
        <v>1351.7310000000002</v>
      </c>
      <c r="H57" s="49">
        <v>3624.5859000000005</v>
      </c>
    </row>
    <row r="58" spans="2:9" x14ac:dyDescent="0.3">
      <c r="B58" s="56"/>
      <c r="C58" s="18"/>
      <c r="D58" s="23" t="s">
        <v>115</v>
      </c>
      <c r="E58" s="49">
        <v>591.92000000000007</v>
      </c>
      <c r="F58" s="49">
        <v>7213.0983000000006</v>
      </c>
      <c r="G58" s="49">
        <v>2706.5109000000002</v>
      </c>
      <c r="H58" s="49">
        <v>9489.7782000000025</v>
      </c>
    </row>
    <row r="59" spans="2:9" x14ac:dyDescent="0.3">
      <c r="B59" s="56"/>
      <c r="C59" s="18"/>
      <c r="D59" s="23" t="s">
        <v>116</v>
      </c>
      <c r="E59" s="49">
        <v>2263.7087000000001</v>
      </c>
      <c r="F59" s="49">
        <v>9469.7398000000012</v>
      </c>
      <c r="G59" s="49">
        <v>4856.7249000000002</v>
      </c>
      <c r="H59" s="49">
        <v>16210.917700000002</v>
      </c>
    </row>
    <row r="60" spans="2:9" x14ac:dyDescent="0.3">
      <c r="B60" s="56"/>
      <c r="C60" s="18"/>
      <c r="D60" s="23" t="s">
        <v>117</v>
      </c>
      <c r="E60" s="49">
        <v>2914.0163000000002</v>
      </c>
      <c r="F60" s="49">
        <v>11184.2165</v>
      </c>
      <c r="G60" s="49">
        <v>7749.3505999999998</v>
      </c>
      <c r="H60" s="49">
        <v>23243.606200000002</v>
      </c>
    </row>
    <row r="61" spans="2:9" x14ac:dyDescent="0.3">
      <c r="B61" s="56"/>
      <c r="C61" s="18"/>
      <c r="D61" s="23" t="s">
        <v>118</v>
      </c>
      <c r="E61" s="49">
        <v>2974.0163000000002</v>
      </c>
      <c r="F61" s="49">
        <v>12281.3632</v>
      </c>
      <c r="G61" s="49">
        <v>10312.764999999999</v>
      </c>
      <c r="H61" s="49">
        <v>35197.949700000005</v>
      </c>
      <c r="I61" s="22"/>
    </row>
    <row r="62" spans="2:9" x14ac:dyDescent="0.3">
      <c r="B62" s="56"/>
      <c r="C62" s="18"/>
      <c r="D62" s="23" t="s">
        <v>119</v>
      </c>
      <c r="E62" s="49">
        <v>2974.0163000000002</v>
      </c>
      <c r="F62" s="49">
        <v>13337.4331</v>
      </c>
      <c r="G62" s="49">
        <v>15750.697499999998</v>
      </c>
      <c r="H62" s="49">
        <v>41375.751500000006</v>
      </c>
      <c r="I62" s="22"/>
    </row>
    <row r="63" spans="2:9" x14ac:dyDescent="0.3">
      <c r="B63" s="56"/>
      <c r="C63" s="18"/>
      <c r="D63" s="23" t="s">
        <v>120</v>
      </c>
      <c r="E63" s="49">
        <v>2974.0163000000002</v>
      </c>
      <c r="F63" s="49">
        <v>14215.2412</v>
      </c>
      <c r="G63" s="49">
        <v>27651.643400000001</v>
      </c>
      <c r="H63" s="49">
        <v>44572.716600000007</v>
      </c>
      <c r="I63" s="22"/>
    </row>
    <row r="64" spans="2:9" x14ac:dyDescent="0.3">
      <c r="B64" s="56"/>
      <c r="C64" s="18"/>
      <c r="D64" s="23" t="s">
        <v>121</v>
      </c>
      <c r="E64" s="49">
        <v>3011.8432000000003</v>
      </c>
      <c r="F64" s="49">
        <v>16590.000700000001</v>
      </c>
      <c r="G64" s="49">
        <v>31381.119400000003</v>
      </c>
      <c r="H64" s="49">
        <v>51274.929700000008</v>
      </c>
      <c r="I64" s="22"/>
    </row>
    <row r="65" spans="2:17" x14ac:dyDescent="0.3">
      <c r="B65" s="56"/>
      <c r="C65" s="18"/>
      <c r="D65" s="23" t="s">
        <v>122</v>
      </c>
      <c r="E65" s="49">
        <v>3019.8432000000003</v>
      </c>
      <c r="F65" s="49">
        <v>20240.475300000002</v>
      </c>
      <c r="G65" s="49">
        <v>35446.171400000007</v>
      </c>
      <c r="H65" s="49">
        <v>60352.162300000011</v>
      </c>
      <c r="I65" s="22"/>
    </row>
    <row r="66" spans="2:17" x14ac:dyDescent="0.3">
      <c r="B66" s="56"/>
      <c r="C66" s="18"/>
      <c r="D66" s="23" t="s">
        <v>123</v>
      </c>
      <c r="E66" s="49">
        <v>3019.8432000000003</v>
      </c>
      <c r="F66" s="49">
        <v>21438.7497</v>
      </c>
      <c r="G66" s="49">
        <v>37143.707800000004</v>
      </c>
      <c r="H66" s="49">
        <v>66329.570300000007</v>
      </c>
      <c r="I66" s="22"/>
    </row>
    <row r="67" spans="2:17" x14ac:dyDescent="0.3">
      <c r="B67" s="56"/>
      <c r="C67" s="18"/>
      <c r="D67" s="23" t="s">
        <v>124</v>
      </c>
      <c r="E67" s="49">
        <v>4378.7206999999999</v>
      </c>
      <c r="F67" s="49">
        <v>23345.814200000001</v>
      </c>
      <c r="G67" s="49">
        <v>37258.283700000007</v>
      </c>
      <c r="H67" s="49">
        <v>80133.698800000013</v>
      </c>
      <c r="I67" s="22"/>
    </row>
    <row r="68" spans="2:17" x14ac:dyDescent="0.3">
      <c r="B68" s="56"/>
      <c r="C68" s="18"/>
      <c r="D68" s="23" t="s">
        <v>125</v>
      </c>
      <c r="E68" s="49">
        <v>4625.1832999999997</v>
      </c>
      <c r="F68" s="49">
        <v>25477.386399999999</v>
      </c>
      <c r="G68" s="49">
        <v>43448.279900000009</v>
      </c>
      <c r="H68" s="49">
        <v>86588.986500000014</v>
      </c>
      <c r="I68" s="22"/>
    </row>
    <row r="69" spans="2:17" ht="15" thickBot="1" x14ac:dyDescent="0.3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3">
      <c r="B70" s="9"/>
      <c r="H70" s="21" t="s">
        <v>10</v>
      </c>
      <c r="I70" s="22" t="s" vm="5">
        <v>1</v>
      </c>
    </row>
    <row r="71" spans="2:17" x14ac:dyDescent="0.3">
      <c r="B71" s="52" t="s">
        <v>227</v>
      </c>
      <c r="C71" s="28"/>
      <c r="H71" s="21" t="s">
        <v>19</v>
      </c>
      <c r="I71" s="22" t="s" vm="19">
        <v>253</v>
      </c>
    </row>
    <row r="72" spans="2:17" x14ac:dyDescent="0.3">
      <c r="B72" s="52"/>
      <c r="C72" s="28"/>
    </row>
    <row r="73" spans="2:17" x14ac:dyDescent="0.3">
      <c r="B73" s="52"/>
      <c r="C73" s="28"/>
      <c r="D73" s="21" t="s">
        <v>251</v>
      </c>
      <c r="E73" s="22" t="s">
        <v>3</v>
      </c>
      <c r="F73" s="22" t="s">
        <v>0</v>
      </c>
      <c r="H73" s="21" t="s">
        <v>251</v>
      </c>
      <c r="I73" s="22" t="s">
        <v>2</v>
      </c>
      <c r="K73" s="22"/>
      <c r="L73" s="22"/>
      <c r="M73" s="22"/>
    </row>
    <row r="74" spans="2:17" x14ac:dyDescent="0.3">
      <c r="B74" s="52"/>
      <c r="C74" s="28"/>
      <c r="D74" s="23" t="s">
        <v>149</v>
      </c>
      <c r="E74" s="49">
        <v>5102.5601999999999</v>
      </c>
      <c r="F74" s="49">
        <v>27131.88</v>
      </c>
      <c r="H74" s="23" t="s">
        <v>144</v>
      </c>
      <c r="I74" s="25">
        <v>43</v>
      </c>
      <c r="K74" s="22"/>
      <c r="L74" s="22"/>
      <c r="M74" s="22"/>
    </row>
    <row r="75" spans="2:17" x14ac:dyDescent="0.3">
      <c r="B75" s="52"/>
      <c r="C75" s="28"/>
      <c r="D75" s="23" t="s">
        <v>152</v>
      </c>
      <c r="E75" s="49">
        <v>6029.2205999999987</v>
      </c>
      <c r="F75" s="49">
        <v>30986.740000000013</v>
      </c>
      <c r="H75" s="23" t="s">
        <v>152</v>
      </c>
      <c r="I75" s="25">
        <v>110</v>
      </c>
      <c r="K75" s="25"/>
      <c r="L75" s="25"/>
      <c r="M75" s="25"/>
    </row>
    <row r="76" spans="2:17" x14ac:dyDescent="0.3">
      <c r="B76" s="52"/>
      <c r="C76" s="28"/>
      <c r="D76" s="23" t="s">
        <v>150</v>
      </c>
      <c r="E76" s="49">
        <v>5642.8857999999991</v>
      </c>
      <c r="F76" s="49">
        <v>31246.790199999999</v>
      </c>
      <c r="H76" s="23" t="s">
        <v>154</v>
      </c>
      <c r="I76" s="25">
        <v>110</v>
      </c>
      <c r="K76" s="25"/>
      <c r="L76" s="25"/>
      <c r="M76" s="25"/>
    </row>
    <row r="77" spans="2:17" x14ac:dyDescent="0.3">
      <c r="B77" s="52"/>
      <c r="C77" s="28"/>
      <c r="D77" s="23" t="s">
        <v>151</v>
      </c>
      <c r="E77" s="49">
        <v>5987.5805999999984</v>
      </c>
      <c r="F77" s="49">
        <v>33649.440000000002</v>
      </c>
      <c r="H77" s="23" t="s">
        <v>136</v>
      </c>
      <c r="I77" s="25">
        <v>330</v>
      </c>
      <c r="K77" s="25"/>
      <c r="L77" s="25"/>
      <c r="M77" s="25"/>
    </row>
    <row r="78" spans="2:17" x14ac:dyDescent="0.3">
      <c r="B78" s="52"/>
      <c r="C78" s="28"/>
      <c r="D78" s="23" t="s">
        <v>130</v>
      </c>
      <c r="E78" s="49">
        <v>12842.926000000001</v>
      </c>
      <c r="F78" s="49">
        <v>71626.2402</v>
      </c>
      <c r="H78" s="23" t="s">
        <v>16</v>
      </c>
      <c r="I78" s="25">
        <v>440</v>
      </c>
      <c r="K78" s="25"/>
      <c r="L78" s="25"/>
      <c r="M78" s="25"/>
    </row>
    <row r="79" spans="2:17" x14ac:dyDescent="0.3">
      <c r="B79" s="52"/>
      <c r="C79" s="28"/>
      <c r="D79" s="23" t="s">
        <v>137</v>
      </c>
      <c r="E79" s="49">
        <v>13016.084600000004</v>
      </c>
      <c r="F79" s="49">
        <v>72965.760299999994</v>
      </c>
      <c r="H79" s="23" t="s">
        <v>153</v>
      </c>
      <c r="I79" s="25">
        <v>880</v>
      </c>
      <c r="K79" s="25"/>
      <c r="L79" s="25"/>
      <c r="M79" s="25"/>
    </row>
    <row r="80" spans="2:17" x14ac:dyDescent="0.3">
      <c r="B80" s="52"/>
      <c r="C80" s="28"/>
      <c r="D80" s="23" t="s">
        <v>132</v>
      </c>
      <c r="E80" s="49">
        <v>17579.978199999998</v>
      </c>
      <c r="F80" s="49">
        <v>89629.97</v>
      </c>
      <c r="H80" s="23" t="s">
        <v>252</v>
      </c>
      <c r="I80" s="25">
        <v>1913</v>
      </c>
      <c r="K80" s="25"/>
      <c r="L80" s="25"/>
      <c r="M80" s="25"/>
    </row>
    <row r="81" spans="2:13" x14ac:dyDescent="0.3">
      <c r="B81" s="52"/>
      <c r="C81" s="28"/>
      <c r="D81" s="23" t="s">
        <v>139</v>
      </c>
      <c r="E81" s="49">
        <v>18395.195700000004</v>
      </c>
      <c r="F81" s="49">
        <v>99661.640000000014</v>
      </c>
      <c r="K81" s="25"/>
      <c r="L81" s="25"/>
      <c r="M81" s="25"/>
    </row>
    <row r="82" spans="2:13" x14ac:dyDescent="0.3">
      <c r="B82" s="52"/>
      <c r="C82" s="28"/>
      <c r="D82" s="23" t="s">
        <v>133</v>
      </c>
      <c r="E82" s="49">
        <v>20425.323899999999</v>
      </c>
      <c r="F82" s="49">
        <v>105396.21</v>
      </c>
      <c r="K82" s="25"/>
      <c r="L82" s="25"/>
      <c r="M82" s="25"/>
    </row>
    <row r="83" spans="2:13" x14ac:dyDescent="0.3">
      <c r="B83" s="52"/>
      <c r="C83" s="28"/>
      <c r="D83" s="23" t="s">
        <v>142</v>
      </c>
      <c r="E83" s="49">
        <v>28388.300600000002</v>
      </c>
      <c r="F83" s="49">
        <v>159222.5799999999</v>
      </c>
      <c r="K83" s="25"/>
      <c r="L83" s="25"/>
      <c r="M83" s="25"/>
    </row>
    <row r="84" spans="2:13" x14ac:dyDescent="0.3">
      <c r="B84" s="52"/>
      <c r="C84" s="28"/>
      <c r="D84" s="23" t="s">
        <v>252</v>
      </c>
      <c r="E84" s="49">
        <v>133410.05620000002</v>
      </c>
      <c r="F84" s="49">
        <v>721517.25069999998</v>
      </c>
      <c r="K84" s="25"/>
      <c r="L84" s="25"/>
      <c r="M84" s="25"/>
    </row>
    <row r="85" spans="2:13" x14ac:dyDescent="0.3">
      <c r="B85" s="52"/>
      <c r="C85" s="28"/>
      <c r="D85" s="23"/>
      <c r="E85" s="24"/>
      <c r="F85" s="24"/>
      <c r="H85" s="23"/>
      <c r="I85" s="25"/>
      <c r="K85" s="25"/>
      <c r="L85" s="25"/>
      <c r="M85" s="25"/>
    </row>
    <row r="86" spans="2:13" x14ac:dyDescent="0.3">
      <c r="B86" s="52"/>
      <c r="C86" s="28"/>
    </row>
    <row r="87" spans="2:13" x14ac:dyDescent="0.3">
      <c r="B87" s="52"/>
      <c r="C87" s="28"/>
    </row>
    <row r="88" spans="2:13" x14ac:dyDescent="0.3">
      <c r="B88" s="28"/>
      <c r="C88" s="28"/>
    </row>
  </sheetData>
  <mergeCells count="6">
    <mergeCell ref="B71:B85"/>
    <mergeCell ref="B2:H2"/>
    <mergeCell ref="B86:B87"/>
    <mergeCell ref="B5:B19"/>
    <mergeCell ref="B21:B35"/>
    <mergeCell ref="B39:B68"/>
  </mergeCells>
  <conditionalFormatting pivot="1" sqref="E57:H68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{5F85D277-2304-4B2E-91CA-8D76880FC401}</x14:id>
        </ext>
      </extLst>
    </cfRule>
  </conditionalFormatting>
  <conditionalFormatting pivot="1" sqref="E41:H52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{6E50586A-C2CF-4CFC-9666-A1D743A8E2D7}</x14:id>
        </ext>
      </extLst>
    </cfRule>
  </conditionalFormatting>
  <pageMargins left="0.7" right="0.7" top="0.78740157499999996" bottom="0.78740157499999996" header="0.3" footer="0.3"/>
  <pageSetup paperSize="9" orientation="landscape" r:id="rId5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F85D277-2304-4B2E-91CA-8D76880FC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E57:H68</xm:sqref>
        </x14:conditionalFormatting>
        <x14:conditionalFormatting xmlns:xm="http://schemas.microsoft.com/office/excel/2006/main" pivot="1">
          <x14:cfRule type="dataBar" id="{6E50586A-C2CF-4CFC-9666-A1D743A8E2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E41:H52</xm:sqref>
        </x14:conditionalFormatting>
      </x14:conditionalFormattings>
    </ex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94"/>
  <sheetViews>
    <sheetView showGridLines="0" showRowColHeaders="0" zoomScaleNormal="100" workbookViewId="0">
      <selection activeCell="B2" sqref="B2:H2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4.88671875" bestFit="1" customWidth="1"/>
    <col min="5" max="5" width="16.109375" bestFit="1" customWidth="1"/>
    <col min="6" max="8" width="11" bestFit="1" customWidth="1"/>
    <col min="9" max="9" width="13.33203125" bestFit="1" customWidth="1"/>
    <col min="10" max="10" width="15" bestFit="1" customWidth="1"/>
    <col min="11" max="12" width="15" customWidth="1"/>
    <col min="13" max="15" width="14.33203125" customWidth="1"/>
    <col min="16" max="16" width="12.44140625" customWidth="1"/>
    <col min="17" max="17" width="19.5546875" customWidth="1"/>
    <col min="18" max="18" width="14" customWidth="1"/>
    <col min="19" max="21" width="1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53" t="s">
        <v>246</v>
      </c>
      <c r="C2" s="53"/>
      <c r="D2" s="53"/>
      <c r="E2" s="53"/>
      <c r="F2" s="53"/>
      <c r="G2" s="53"/>
      <c r="H2" s="53"/>
      <c r="M2" s="29"/>
    </row>
    <row r="3" spans="2:18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0"/>
      <c r="Q3" s="7"/>
    </row>
    <row r="4" spans="2:18" ht="15" customHeight="1" x14ac:dyDescent="0.3">
      <c r="B4" s="8"/>
      <c r="R4" s="11"/>
    </row>
    <row r="5" spans="2:18" ht="138" customHeight="1" x14ac:dyDescent="0.3">
      <c r="B5" s="40" t="s">
        <v>228</v>
      </c>
    </row>
    <row r="6" spans="2:18" ht="15" customHeight="1" thickBot="1" x14ac:dyDescent="0.65">
      <c r="C6" s="5"/>
      <c r="D6" s="5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30"/>
      <c r="Q6" s="7"/>
    </row>
    <row r="7" spans="2:18" ht="15" customHeight="1" x14ac:dyDescent="0.3">
      <c r="B7" s="8"/>
      <c r="R7" s="11"/>
    </row>
    <row r="8" spans="2:18" ht="15" customHeight="1" x14ac:dyDescent="0.3">
      <c r="B8" s="54" t="s">
        <v>246</v>
      </c>
      <c r="C8" s="40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11"/>
    </row>
    <row r="9" spans="2:18" ht="15" customHeight="1" x14ac:dyDescent="0.3">
      <c r="B9" s="54"/>
      <c r="C9" s="4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  <c r="R9" s="11"/>
    </row>
    <row r="10" spans="2:18" ht="15" customHeight="1" x14ac:dyDescent="0.3">
      <c r="B10" s="54"/>
      <c r="C10" s="4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11"/>
    </row>
    <row r="11" spans="2:18" ht="15" customHeight="1" x14ac:dyDescent="0.3">
      <c r="B11" s="54"/>
      <c r="C11" s="4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11"/>
    </row>
    <row r="12" spans="2:18" ht="15" customHeight="1" x14ac:dyDescent="0.3">
      <c r="B12" s="54"/>
      <c r="C12" s="40"/>
      <c r="D12" s="16"/>
      <c r="E12" s="16"/>
      <c r="F12" s="16"/>
      <c r="G12" s="16"/>
      <c r="H12" s="43"/>
      <c r="I12" s="16"/>
      <c r="J12" s="16"/>
      <c r="K12" s="16"/>
      <c r="L12" s="16"/>
      <c r="M12" s="16"/>
      <c r="N12" s="16"/>
      <c r="O12" s="16"/>
      <c r="P12" s="16"/>
      <c r="Q12" s="16"/>
      <c r="R12" s="11"/>
    </row>
    <row r="13" spans="2:18" ht="15" customHeight="1" x14ac:dyDescent="0.3">
      <c r="B13" s="54"/>
      <c r="C13" s="4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</row>
    <row r="14" spans="2:18" ht="15" customHeight="1" x14ac:dyDescent="0.3">
      <c r="B14" s="54"/>
      <c r="C14" s="4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</row>
    <row r="15" spans="2:18" ht="15" customHeight="1" x14ac:dyDescent="0.3">
      <c r="B15" s="54"/>
      <c r="C15" s="4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"/>
    </row>
    <row r="16" spans="2:18" ht="15" customHeight="1" x14ac:dyDescent="0.3">
      <c r="B16" s="54"/>
      <c r="C16" s="4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"/>
    </row>
    <row r="17" spans="2:18" ht="15" customHeight="1" x14ac:dyDescent="0.3">
      <c r="B17" s="54"/>
      <c r="C17" s="4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"/>
    </row>
    <row r="18" spans="2:18" ht="15" customHeight="1" x14ac:dyDescent="0.3">
      <c r="B18" s="54"/>
      <c r="C18" s="4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"/>
    </row>
    <row r="19" spans="2:18" ht="15" customHeight="1" x14ac:dyDescent="0.3">
      <c r="B19" s="54"/>
      <c r="C19" s="4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</row>
    <row r="20" spans="2:18" ht="15" customHeight="1" x14ac:dyDescent="0.3">
      <c r="B20" s="54"/>
      <c r="C20" s="40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1"/>
    </row>
    <row r="21" spans="2:18" ht="15" customHeight="1" x14ac:dyDescent="0.3">
      <c r="B21" s="54"/>
      <c r="C21" s="40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"/>
    </row>
    <row r="22" spans="2:18" ht="36" customHeight="1" thickBot="1" x14ac:dyDescent="0.35">
      <c r="B22" s="55"/>
      <c r="C22" s="4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1"/>
    </row>
    <row r="23" spans="2:18" x14ac:dyDescent="0.3">
      <c r="B23" s="9"/>
    </row>
    <row r="24" spans="2:18" x14ac:dyDescent="0.3">
      <c r="B24" s="52" t="s">
        <v>247</v>
      </c>
      <c r="C24" s="42"/>
      <c r="D24" s="2" t="s">
        <v>22</v>
      </c>
      <c r="E24" t="s" vm="6">
        <v>23</v>
      </c>
      <c r="F24" s="22"/>
      <c r="G24" s="22"/>
      <c r="H24" s="22"/>
    </row>
    <row r="25" spans="2:18" x14ac:dyDescent="0.3">
      <c r="B25" s="52"/>
      <c r="C25" s="42"/>
      <c r="D25" s="2" t="s">
        <v>42</v>
      </c>
      <c r="E25" t="s" vm="15">
        <v>54</v>
      </c>
    </row>
    <row r="26" spans="2:18" x14ac:dyDescent="0.3">
      <c r="B26" s="52"/>
      <c r="C26" s="42"/>
      <c r="D26" s="22"/>
      <c r="E26" s="22"/>
    </row>
    <row r="27" spans="2:18" x14ac:dyDescent="0.3">
      <c r="B27" s="52"/>
      <c r="C27" s="42"/>
      <c r="D27" s="2" t="s">
        <v>24</v>
      </c>
      <c r="E27" s="2" t="s">
        <v>254</v>
      </c>
    </row>
    <row r="28" spans="2:18" x14ac:dyDescent="0.3">
      <c r="B28" s="52"/>
      <c r="C28" s="42"/>
      <c r="D28" s="2" t="s">
        <v>251</v>
      </c>
      <c r="E28" t="s">
        <v>110</v>
      </c>
      <c r="F28" t="s">
        <v>111</v>
      </c>
      <c r="G28" t="s">
        <v>112</v>
      </c>
      <c r="H28" t="s">
        <v>113</v>
      </c>
      <c r="I28" t="s">
        <v>252</v>
      </c>
    </row>
    <row r="29" spans="2:18" x14ac:dyDescent="0.3">
      <c r="B29" s="52"/>
      <c r="C29" s="42"/>
      <c r="D29" s="3" t="s">
        <v>114</v>
      </c>
      <c r="E29" s="48">
        <v>-2723.85</v>
      </c>
      <c r="F29" s="48">
        <v>26400.160000000003</v>
      </c>
      <c r="G29" s="48">
        <v>40250.629999999997</v>
      </c>
      <c r="H29" s="48">
        <v>10486.85</v>
      </c>
      <c r="I29" s="48">
        <v>74413.790000000008</v>
      </c>
    </row>
    <row r="30" spans="2:18" x14ac:dyDescent="0.3">
      <c r="B30" s="52"/>
      <c r="C30" s="42"/>
      <c r="D30" s="3" t="s">
        <v>115</v>
      </c>
      <c r="E30" s="48">
        <v>5331.9000000000005</v>
      </c>
      <c r="F30" s="48">
        <v>16354.330000000004</v>
      </c>
      <c r="G30" s="48">
        <v>-8645.31</v>
      </c>
      <c r="H30" s="48">
        <v>-1719.0299999999977</v>
      </c>
      <c r="I30" s="48">
        <v>11321.890000000009</v>
      </c>
    </row>
    <row r="31" spans="2:18" x14ac:dyDescent="0.3">
      <c r="B31" s="52"/>
      <c r="C31" s="42"/>
      <c r="D31" s="3" t="s">
        <v>116</v>
      </c>
      <c r="E31" s="48">
        <v>19961.87</v>
      </c>
      <c r="F31" s="48">
        <v>21148.170000000006</v>
      </c>
      <c r="G31" s="48">
        <v>-15781.189999999999</v>
      </c>
      <c r="H31" s="48">
        <v>-2282.5899999999992</v>
      </c>
      <c r="I31" s="48">
        <v>23046.260000000006</v>
      </c>
    </row>
    <row r="32" spans="2:18" x14ac:dyDescent="0.3">
      <c r="B32" s="52"/>
      <c r="C32" s="42"/>
      <c r="D32" s="3" t="s">
        <v>117</v>
      </c>
      <c r="E32" s="48">
        <v>-10818.74</v>
      </c>
      <c r="F32" s="48">
        <v>-22333.260000000002</v>
      </c>
      <c r="G32" s="48">
        <v>9980.25</v>
      </c>
      <c r="H32" s="48">
        <v>8951.6499999999942</v>
      </c>
      <c r="I32" s="48">
        <v>-14220.100000000008</v>
      </c>
    </row>
    <row r="33" spans="2:17" x14ac:dyDescent="0.3">
      <c r="B33" s="52"/>
      <c r="C33" s="42"/>
      <c r="D33" s="3" t="s">
        <v>118</v>
      </c>
      <c r="E33" s="48">
        <v>15317.539999999999</v>
      </c>
      <c r="F33" s="48">
        <v>-4716.32</v>
      </c>
      <c r="G33" s="48">
        <v>-12296.530000000002</v>
      </c>
      <c r="H33" s="48">
        <v>-11783.01999999999</v>
      </c>
      <c r="I33" s="48">
        <v>-13478.329999999993</v>
      </c>
    </row>
    <row r="34" spans="2:17" x14ac:dyDescent="0.3">
      <c r="B34" s="52"/>
      <c r="C34" s="42"/>
      <c r="D34" s="3" t="s">
        <v>119</v>
      </c>
      <c r="E34" s="48">
        <v>-3150.9300000000003</v>
      </c>
      <c r="F34" s="48">
        <v>-7354.3100000000013</v>
      </c>
      <c r="G34" s="48">
        <v>272.45999999999913</v>
      </c>
      <c r="H34" s="48">
        <v>31402.29</v>
      </c>
      <c r="I34" s="48">
        <v>21169.51</v>
      </c>
    </row>
    <row r="35" spans="2:17" x14ac:dyDescent="0.3">
      <c r="B35" s="52"/>
      <c r="C35" s="42"/>
      <c r="D35" s="3" t="s">
        <v>120</v>
      </c>
      <c r="E35" s="48">
        <v>12347.35</v>
      </c>
      <c r="F35" s="48">
        <v>-12501.589999999998</v>
      </c>
      <c r="G35" s="48">
        <v>27433.02</v>
      </c>
      <c r="H35" s="48">
        <v>-19983.659999999993</v>
      </c>
      <c r="I35" s="48">
        <v>7295.1200000000081</v>
      </c>
    </row>
    <row r="36" spans="2:17" x14ac:dyDescent="0.3">
      <c r="B36" s="52"/>
      <c r="C36" s="42"/>
      <c r="D36" s="3" t="s">
        <v>121</v>
      </c>
      <c r="E36" s="48">
        <v>-3000.1</v>
      </c>
      <c r="F36" s="48">
        <v>-8210.0899999999983</v>
      </c>
      <c r="G36" s="48">
        <v>-1792.8000000000006</v>
      </c>
      <c r="H36" s="48">
        <v>15084.139999999998</v>
      </c>
      <c r="I36" s="48">
        <v>2081.1499999999983</v>
      </c>
    </row>
    <row r="37" spans="2:17" x14ac:dyDescent="0.3">
      <c r="B37" s="52"/>
      <c r="C37" s="42"/>
      <c r="D37" s="3" t="s">
        <v>122</v>
      </c>
      <c r="E37" s="48">
        <v>-3442.71</v>
      </c>
      <c r="F37" s="48">
        <v>1223.6999999999998</v>
      </c>
      <c r="G37" s="48">
        <v>9577.93</v>
      </c>
      <c r="H37" s="48">
        <v>-27119.279999999999</v>
      </c>
      <c r="I37" s="48">
        <v>-19760.359999999997</v>
      </c>
    </row>
    <row r="38" spans="2:17" x14ac:dyDescent="0.3">
      <c r="B38" s="52"/>
      <c r="C38" s="42"/>
      <c r="D38" s="3" t="s">
        <v>123</v>
      </c>
      <c r="E38" s="48">
        <v>-11069.419999999998</v>
      </c>
      <c r="F38" s="48">
        <v>13352.55</v>
      </c>
      <c r="G38" s="48">
        <v>-34420.719999999987</v>
      </c>
      <c r="H38" s="48">
        <v>25900.899999999998</v>
      </c>
      <c r="I38" s="48">
        <v>-6236.6899999999878</v>
      </c>
    </row>
    <row r="39" spans="2:17" x14ac:dyDescent="0.3">
      <c r="B39" s="52"/>
      <c r="C39" s="42"/>
      <c r="D39" s="3" t="s">
        <v>124</v>
      </c>
      <c r="E39" s="48">
        <v>-5072.3099999999995</v>
      </c>
      <c r="F39" s="48">
        <v>24095.030000000002</v>
      </c>
      <c r="G39" s="48">
        <v>2295.0199999999986</v>
      </c>
      <c r="H39" s="48">
        <v>10609.330000000011</v>
      </c>
      <c r="I39" s="48">
        <v>31927.070000000007</v>
      </c>
    </row>
    <row r="40" spans="2:17" x14ac:dyDescent="0.3">
      <c r="B40" s="52"/>
      <c r="C40" s="42"/>
      <c r="D40" s="3" t="s">
        <v>125</v>
      </c>
      <c r="E40" s="48">
        <v>6822.0599999999995</v>
      </c>
      <c r="F40" s="48">
        <v>-17719.27</v>
      </c>
      <c r="G40" s="48">
        <v>16986.669999999998</v>
      </c>
      <c r="H40" s="48">
        <v>-17634.329999999998</v>
      </c>
      <c r="I40" s="48">
        <v>-11544.87</v>
      </c>
    </row>
    <row r="41" spans="2:17" x14ac:dyDescent="0.3">
      <c r="B41" s="52"/>
      <c r="C41" s="42"/>
      <c r="D41" s="3" t="s">
        <v>252</v>
      </c>
      <c r="E41" s="48">
        <v>20502.660000000003</v>
      </c>
      <c r="F41" s="48">
        <v>29739.100000000017</v>
      </c>
      <c r="G41" s="48">
        <v>33859.429999999993</v>
      </c>
      <c r="H41" s="48">
        <v>21913.250000000025</v>
      </c>
      <c r="I41" s="48">
        <v>106014.44000000003</v>
      </c>
    </row>
    <row r="42" spans="2:17" x14ac:dyDescent="0.3">
      <c r="B42" s="52"/>
    </row>
    <row r="43" spans="2:17" x14ac:dyDescent="0.3">
      <c r="B43" s="52"/>
    </row>
    <row r="44" spans="2:17" ht="18.75" customHeight="1" thickBot="1" x14ac:dyDescent="0.35">
      <c r="B44" s="57"/>
      <c r="C44" s="4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3">
      <c r="B45" s="9"/>
    </row>
    <row r="46" spans="2:17" x14ac:dyDescent="0.3">
      <c r="B46" s="52" t="s">
        <v>248</v>
      </c>
      <c r="C46" s="39"/>
      <c r="D46" s="2" t="s">
        <v>22</v>
      </c>
      <c r="E46" t="s" vm="6">
        <v>23</v>
      </c>
      <c r="F46" s="22"/>
      <c r="G46" s="22"/>
      <c r="H46" s="22"/>
    </row>
    <row r="47" spans="2:17" x14ac:dyDescent="0.3">
      <c r="B47" s="52"/>
      <c r="C47" s="39"/>
      <c r="D47" s="2" t="s">
        <v>42</v>
      </c>
      <c r="E47" t="s" vm="15">
        <v>54</v>
      </c>
    </row>
    <row r="48" spans="2:17" x14ac:dyDescent="0.3">
      <c r="B48" s="52"/>
      <c r="C48" s="39"/>
      <c r="D48" s="22"/>
      <c r="E48" s="22"/>
    </row>
    <row r="49" spans="2:13" x14ac:dyDescent="0.3">
      <c r="B49" s="52"/>
      <c r="C49" s="39"/>
      <c r="D49" s="2" t="s">
        <v>59</v>
      </c>
      <c r="E49" s="2" t="s">
        <v>254</v>
      </c>
    </row>
    <row r="50" spans="2:13" x14ac:dyDescent="0.3">
      <c r="B50" s="52"/>
      <c r="C50" s="39"/>
      <c r="D50" s="2" t="s">
        <v>251</v>
      </c>
      <c r="E50" t="s">
        <v>110</v>
      </c>
      <c r="F50" t="s">
        <v>111</v>
      </c>
      <c r="G50" t="s">
        <v>112</v>
      </c>
      <c r="H50" t="s">
        <v>113</v>
      </c>
      <c r="I50" t="s">
        <v>252</v>
      </c>
    </row>
    <row r="51" spans="2:13" x14ac:dyDescent="0.3">
      <c r="B51" s="52"/>
      <c r="C51" s="39"/>
      <c r="D51" s="3" t="s">
        <v>114</v>
      </c>
      <c r="E51" s="48">
        <v>-2723.85</v>
      </c>
      <c r="F51" s="48">
        <v>26400.160000000003</v>
      </c>
      <c r="G51" s="48">
        <v>40250.629999999997</v>
      </c>
      <c r="H51" s="48">
        <v>10486.85</v>
      </c>
      <c r="I51" s="48">
        <v>74413.790000000008</v>
      </c>
    </row>
    <row r="52" spans="2:13" x14ac:dyDescent="0.3">
      <c r="B52" s="52"/>
      <c r="C52" s="39"/>
      <c r="D52" s="3" t="s">
        <v>115</v>
      </c>
      <c r="E52" s="48">
        <v>2608.0500000000006</v>
      </c>
      <c r="F52" s="48">
        <v>42754.490000000005</v>
      </c>
      <c r="G52" s="48">
        <v>31605.32</v>
      </c>
      <c r="H52" s="48">
        <v>8767.8200000000033</v>
      </c>
      <c r="I52" s="48">
        <v>85735.680000000022</v>
      </c>
    </row>
    <row r="53" spans="2:13" x14ac:dyDescent="0.3">
      <c r="B53" s="52"/>
      <c r="C53" s="39"/>
      <c r="D53" s="3" t="s">
        <v>116</v>
      </c>
      <c r="E53" s="48">
        <v>22569.919999999998</v>
      </c>
      <c r="F53" s="48">
        <v>63902.660000000011</v>
      </c>
      <c r="G53" s="48">
        <v>15824.130000000001</v>
      </c>
      <c r="H53" s="48">
        <v>6485.2300000000041</v>
      </c>
      <c r="I53" s="48">
        <v>108781.94000000003</v>
      </c>
    </row>
    <row r="54" spans="2:13" x14ac:dyDescent="0.3">
      <c r="B54" s="52"/>
      <c r="C54" s="39"/>
      <c r="D54" s="3" t="s">
        <v>117</v>
      </c>
      <c r="E54" s="48">
        <v>11751.179999999998</v>
      </c>
      <c r="F54" s="48">
        <v>41569.400000000009</v>
      </c>
      <c r="G54" s="48">
        <v>25804.38</v>
      </c>
      <c r="H54" s="48">
        <v>15436.879999999997</v>
      </c>
      <c r="I54" s="48">
        <v>94561.840000000026</v>
      </c>
    </row>
    <row r="55" spans="2:13" ht="15" customHeight="1" x14ac:dyDescent="0.3">
      <c r="B55" s="52"/>
      <c r="C55" s="39"/>
      <c r="D55" s="3" t="s">
        <v>118</v>
      </c>
      <c r="E55" s="48">
        <v>27068.719999999998</v>
      </c>
      <c r="F55" s="48">
        <v>36853.080000000009</v>
      </c>
      <c r="G55" s="48">
        <v>13507.849999999999</v>
      </c>
      <c r="H55" s="48">
        <v>3653.8600000000079</v>
      </c>
      <c r="I55" s="48">
        <v>81083.510000000038</v>
      </c>
    </row>
    <row r="56" spans="2:13" x14ac:dyDescent="0.3">
      <c r="B56" s="52"/>
      <c r="C56" s="39"/>
      <c r="D56" s="3" t="s">
        <v>119</v>
      </c>
      <c r="E56" s="48">
        <v>23917.789999999997</v>
      </c>
      <c r="F56" s="48">
        <v>29498.770000000008</v>
      </c>
      <c r="G56" s="48">
        <v>13780.309999999998</v>
      </c>
      <c r="H56" s="48">
        <v>35056.150000000009</v>
      </c>
      <c r="I56" s="48">
        <v>102253.02000000003</v>
      </c>
    </row>
    <row r="57" spans="2:13" x14ac:dyDescent="0.3">
      <c r="B57" s="52"/>
      <c r="C57" s="39"/>
      <c r="D57" s="3" t="s">
        <v>120</v>
      </c>
      <c r="E57" s="48">
        <v>36265.14</v>
      </c>
      <c r="F57" s="48">
        <v>16997.180000000008</v>
      </c>
      <c r="G57" s="48">
        <v>41213.33</v>
      </c>
      <c r="H57" s="48">
        <v>15072.490000000016</v>
      </c>
      <c r="I57" s="48">
        <v>109548.14000000004</v>
      </c>
    </row>
    <row r="58" spans="2:13" x14ac:dyDescent="0.3">
      <c r="B58" s="52"/>
      <c r="C58" s="39"/>
      <c r="D58" s="3" t="s">
        <v>121</v>
      </c>
      <c r="E58" s="48">
        <v>33265.040000000001</v>
      </c>
      <c r="F58" s="48">
        <v>8787.0900000000092</v>
      </c>
      <c r="G58" s="48">
        <v>39420.53</v>
      </c>
      <c r="H58" s="48">
        <v>30156.630000000012</v>
      </c>
      <c r="I58" s="48">
        <v>111629.29000000004</v>
      </c>
    </row>
    <row r="59" spans="2:13" x14ac:dyDescent="0.3">
      <c r="B59" s="52"/>
      <c r="C59" s="39"/>
      <c r="D59" s="3" t="s">
        <v>122</v>
      </c>
      <c r="E59" s="48">
        <v>29822.33</v>
      </c>
      <c r="F59" s="48">
        <v>10010.790000000008</v>
      </c>
      <c r="G59" s="48">
        <v>48998.46</v>
      </c>
      <c r="H59" s="48">
        <v>3037.3500000000131</v>
      </c>
      <c r="I59" s="48">
        <v>91868.930000000037</v>
      </c>
    </row>
    <row r="60" spans="2:13" x14ac:dyDescent="0.3">
      <c r="B60" s="52"/>
      <c r="C60" s="39"/>
      <c r="D60" s="3" t="s">
        <v>123</v>
      </c>
      <c r="E60" s="48">
        <v>18752.910000000003</v>
      </c>
      <c r="F60" s="48">
        <v>23363.340000000007</v>
      </c>
      <c r="G60" s="48">
        <v>14577.740000000013</v>
      </c>
      <c r="H60" s="48">
        <v>28938.250000000011</v>
      </c>
      <c r="I60" s="48">
        <v>85632.240000000049</v>
      </c>
    </row>
    <row r="61" spans="2:13" x14ac:dyDescent="0.3">
      <c r="B61" s="52"/>
      <c r="C61" s="39"/>
      <c r="D61" s="3" t="s">
        <v>124</v>
      </c>
      <c r="E61" s="48">
        <v>13680.600000000004</v>
      </c>
      <c r="F61" s="48">
        <v>47458.37000000001</v>
      </c>
      <c r="G61" s="48">
        <v>16872.760000000009</v>
      </c>
      <c r="H61" s="48">
        <v>39547.580000000024</v>
      </c>
      <c r="I61" s="48">
        <v>117559.31000000006</v>
      </c>
    </row>
    <row r="62" spans="2:13" x14ac:dyDescent="0.3">
      <c r="B62" s="52"/>
      <c r="C62" s="39"/>
      <c r="D62" s="3" t="s">
        <v>125</v>
      </c>
      <c r="E62" s="48">
        <v>20502.660000000003</v>
      </c>
      <c r="F62" s="48">
        <v>29739.100000000009</v>
      </c>
      <c r="G62" s="48">
        <v>33859.430000000008</v>
      </c>
      <c r="H62" s="48">
        <v>21913.250000000025</v>
      </c>
      <c r="I62" s="48">
        <v>106014.44000000006</v>
      </c>
      <c r="K62" s="25"/>
      <c r="L62" s="25"/>
      <c r="M62" s="25"/>
    </row>
    <row r="63" spans="2:13" x14ac:dyDescent="0.3">
      <c r="B63" s="52"/>
      <c r="C63" s="39"/>
      <c r="K63" s="25"/>
      <c r="L63" s="25"/>
      <c r="M63" s="25"/>
    </row>
    <row r="64" spans="2:13" x14ac:dyDescent="0.3">
      <c r="B64" s="52"/>
      <c r="C64" s="39"/>
      <c r="K64" s="25"/>
      <c r="L64" s="25"/>
      <c r="M64" s="25"/>
    </row>
    <row r="65" spans="2:13" x14ac:dyDescent="0.3">
      <c r="B65" s="52"/>
      <c r="C65" s="39"/>
      <c r="K65" s="25"/>
      <c r="L65" s="25"/>
      <c r="M65" s="25"/>
    </row>
    <row r="66" spans="2:13" x14ac:dyDescent="0.3">
      <c r="B66" s="52"/>
      <c r="C66" s="39"/>
      <c r="K66" s="25"/>
      <c r="L66" s="25"/>
      <c r="M66" s="25"/>
    </row>
    <row r="67" spans="2:13" x14ac:dyDescent="0.3">
      <c r="B67" s="52"/>
      <c r="C67" s="39"/>
      <c r="K67" s="25"/>
      <c r="L67" s="25"/>
      <c r="M67" s="25"/>
    </row>
    <row r="68" spans="2:13" x14ac:dyDescent="0.3">
      <c r="B68" s="52"/>
      <c r="C68" s="39"/>
      <c r="K68" s="25"/>
      <c r="L68" s="25"/>
      <c r="M68" s="25"/>
    </row>
    <row r="69" spans="2:13" x14ac:dyDescent="0.3">
      <c r="B69" s="52"/>
      <c r="C69" s="39"/>
      <c r="K69" s="25"/>
      <c r="L69" s="25"/>
      <c r="M69" s="25"/>
    </row>
    <row r="70" spans="2:13" x14ac:dyDescent="0.3">
      <c r="B70" s="52"/>
      <c r="C70" s="39"/>
      <c r="K70" s="25"/>
      <c r="L70" s="25"/>
      <c r="M70" s="25"/>
    </row>
    <row r="71" spans="2:13" x14ac:dyDescent="0.3">
      <c r="B71" s="52"/>
      <c r="C71" s="39"/>
      <c r="K71" s="25"/>
      <c r="L71" s="25"/>
      <c r="M71" s="25"/>
    </row>
    <row r="72" spans="2:13" x14ac:dyDescent="0.3">
      <c r="B72" s="52"/>
      <c r="C72" s="39"/>
      <c r="K72" s="25"/>
      <c r="L72" s="25"/>
      <c r="M72" s="25"/>
    </row>
    <row r="73" spans="2:13" x14ac:dyDescent="0.3">
      <c r="B73" s="52"/>
      <c r="C73" s="39"/>
      <c r="K73" s="25"/>
      <c r="L73" s="25"/>
      <c r="M73" s="25"/>
    </row>
    <row r="74" spans="2:13" x14ac:dyDescent="0.3">
      <c r="B74" s="52"/>
      <c r="C74" s="39"/>
      <c r="K74" s="25"/>
      <c r="L74" s="25"/>
      <c r="M74" s="25"/>
    </row>
    <row r="75" spans="2:13" x14ac:dyDescent="0.3">
      <c r="B75" s="52"/>
      <c r="C75" s="39"/>
      <c r="K75" s="25"/>
      <c r="L75" s="25"/>
      <c r="M75" s="25"/>
    </row>
    <row r="76" spans="2:13" x14ac:dyDescent="0.3">
      <c r="C76" s="39"/>
      <c r="K76" s="25"/>
      <c r="L76" s="25"/>
      <c r="M76" s="25"/>
    </row>
    <row r="77" spans="2:13" x14ac:dyDescent="0.3">
      <c r="C77" s="39"/>
      <c r="K77" s="25"/>
      <c r="L77" s="25"/>
      <c r="M77" s="25"/>
    </row>
    <row r="78" spans="2:13" x14ac:dyDescent="0.3">
      <c r="C78" s="39"/>
      <c r="K78" s="25"/>
      <c r="L78" s="25"/>
      <c r="M78" s="25"/>
    </row>
    <row r="79" spans="2:13" x14ac:dyDescent="0.3">
      <c r="C79" s="39"/>
      <c r="K79" s="25"/>
      <c r="L79" s="25"/>
      <c r="M79" s="25"/>
    </row>
    <row r="80" spans="2:13" x14ac:dyDescent="0.3">
      <c r="C80" s="39"/>
      <c r="K80" s="25"/>
      <c r="L80" s="25"/>
      <c r="M80" s="25"/>
    </row>
    <row r="81" spans="2:13" x14ac:dyDescent="0.3">
      <c r="C81" s="39"/>
      <c r="K81" s="25"/>
      <c r="L81" s="25"/>
      <c r="M81" s="25"/>
    </row>
    <row r="82" spans="2:13" x14ac:dyDescent="0.3">
      <c r="C82" s="39"/>
      <c r="K82" s="25"/>
      <c r="L82" s="25"/>
      <c r="M82" s="25"/>
    </row>
    <row r="83" spans="2:13" x14ac:dyDescent="0.3">
      <c r="C83" s="39"/>
      <c r="K83" s="25"/>
      <c r="L83" s="25"/>
      <c r="M83" s="25"/>
    </row>
    <row r="84" spans="2:13" x14ac:dyDescent="0.3">
      <c r="C84" s="39"/>
      <c r="K84" s="25"/>
      <c r="L84" s="25"/>
      <c r="M84" s="25"/>
    </row>
    <row r="85" spans="2:13" x14ac:dyDescent="0.3">
      <c r="C85" s="39"/>
      <c r="F85" s="1"/>
      <c r="G85" s="1"/>
      <c r="H85" s="1"/>
      <c r="I85" s="1"/>
      <c r="K85" s="25"/>
      <c r="L85" s="25"/>
      <c r="M85" s="25"/>
    </row>
    <row r="86" spans="2:13" x14ac:dyDescent="0.3">
      <c r="C86" s="39"/>
      <c r="F86" s="1"/>
      <c r="G86" s="1"/>
      <c r="H86" s="1"/>
      <c r="I86" s="1"/>
      <c r="K86" s="25"/>
      <c r="L86" s="25"/>
      <c r="M86" s="25"/>
    </row>
    <row r="87" spans="2:13" x14ac:dyDescent="0.3">
      <c r="C87" s="39"/>
      <c r="F87" s="1"/>
      <c r="G87" s="1"/>
      <c r="H87" s="1"/>
      <c r="I87" s="1"/>
      <c r="K87" s="25"/>
      <c r="L87" s="25"/>
      <c r="M87" s="25"/>
    </row>
    <row r="88" spans="2:13" x14ac:dyDescent="0.3">
      <c r="C88" s="39"/>
      <c r="F88" s="1"/>
      <c r="G88" s="1"/>
      <c r="H88" s="1"/>
      <c r="I88" s="1"/>
      <c r="K88" s="25"/>
      <c r="L88" s="25"/>
      <c r="M88" s="25"/>
    </row>
    <row r="89" spans="2:13" x14ac:dyDescent="0.3">
      <c r="C89" s="39"/>
      <c r="F89" s="1"/>
      <c r="G89" s="1"/>
      <c r="H89" s="1"/>
      <c r="I89" s="1"/>
      <c r="K89" s="25"/>
      <c r="L89" s="25"/>
      <c r="M89" s="25"/>
    </row>
    <row r="90" spans="2:13" x14ac:dyDescent="0.3">
      <c r="C90" s="39"/>
      <c r="F90" s="1"/>
      <c r="G90" s="1"/>
      <c r="H90" s="1"/>
      <c r="I90" s="1"/>
      <c r="K90" s="25"/>
      <c r="L90" s="25"/>
      <c r="M90" s="25"/>
    </row>
    <row r="91" spans="2:13" x14ac:dyDescent="0.3">
      <c r="C91" s="39"/>
      <c r="F91" s="1"/>
      <c r="G91" s="1"/>
      <c r="H91" s="1"/>
      <c r="I91" s="1"/>
      <c r="K91" s="25"/>
      <c r="L91" s="25"/>
      <c r="M91" s="25"/>
    </row>
    <row r="92" spans="2:13" x14ac:dyDescent="0.3">
      <c r="B92" s="52"/>
      <c r="C92" s="39"/>
    </row>
    <row r="93" spans="2:13" x14ac:dyDescent="0.3">
      <c r="B93" s="52"/>
      <c r="C93" s="39"/>
    </row>
    <row r="94" spans="2:13" x14ac:dyDescent="0.3">
      <c r="B94" s="39"/>
      <c r="C94" s="39"/>
    </row>
  </sheetData>
  <mergeCells count="5">
    <mergeCell ref="B2:H2"/>
    <mergeCell ref="B8:B22"/>
    <mergeCell ref="B24:B44"/>
    <mergeCell ref="B46:B75"/>
    <mergeCell ref="B92:B93"/>
  </mergeCells>
  <conditionalFormatting pivot="1" sqref="E29:H40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{DF700D27-AF3D-4F08-A1C5-4A7CB2F65B37}</x14:id>
        </ext>
      </extLst>
    </cfRule>
  </conditionalFormatting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F700D27-AF3D-4F08-A1C5-4A7CB2F65B37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E29:H40</xm:sqref>
        </x14:conditionalFormatting>
      </x14:conditionalFormattings>
    </ex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05"/>
  <sheetViews>
    <sheetView showGridLines="0" showRowColHeaders="0" zoomScaleNormal="100" workbookViewId="0">
      <selection activeCell="B86" sqref="B86:B87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7.109375" customWidth="1"/>
    <col min="5" max="5" width="16" customWidth="1"/>
    <col min="6" max="6" width="11.6640625" customWidth="1"/>
    <col min="7" max="7" width="18.6640625" bestFit="1" customWidth="1"/>
    <col min="8" max="8" width="13.5546875" bestFit="1" customWidth="1"/>
    <col min="9" max="9" width="21" customWidth="1"/>
    <col min="10" max="10" width="22.109375" customWidth="1"/>
    <col min="11" max="11" width="14.88671875" customWidth="1"/>
    <col min="12" max="12" width="15.44140625" customWidth="1"/>
    <col min="13" max="13" width="27.5546875" customWidth="1"/>
    <col min="14" max="14" width="22.5546875" customWidth="1"/>
    <col min="15" max="15" width="38" customWidth="1"/>
    <col min="16" max="16" width="50.5546875" customWidth="1"/>
    <col min="17" max="17" width="26.109375" customWidth="1"/>
    <col min="18" max="18" width="34.44140625" customWidth="1"/>
    <col min="19" max="19" width="29.109375" customWidth="1"/>
    <col min="20" max="20" width="22.44140625" customWidth="1"/>
    <col min="21" max="21" width="20" customWidth="1"/>
    <col min="22" max="22" width="65" customWidth="1"/>
    <col min="23" max="23" width="68.88671875" customWidth="1"/>
    <col min="24" max="24" width="70.109375" customWidth="1"/>
    <col min="25" max="25" width="71.5546875" customWidth="1"/>
    <col min="26" max="26" width="19.6640625" customWidth="1"/>
    <col min="27" max="27" width="25.88671875" customWidth="1"/>
    <col min="28" max="28" width="33.33203125" customWidth="1"/>
    <col min="29" max="29" width="39" customWidth="1"/>
    <col min="30" max="34" width="29" customWidth="1"/>
    <col min="35" max="35" width="30" customWidth="1"/>
    <col min="36" max="36" width="31.6640625" customWidth="1"/>
    <col min="37" max="37" width="64.44140625" customWidth="1"/>
    <col min="38" max="38" width="19.5546875" customWidth="1"/>
    <col min="39" max="39" width="29.6640625" customWidth="1"/>
    <col min="40" max="40" width="23.6640625" customWidth="1"/>
    <col min="41" max="41" width="22.6640625" customWidth="1"/>
    <col min="42" max="42" width="36" customWidth="1"/>
    <col min="43" max="43" width="49.109375" bestFit="1" customWidth="1"/>
    <col min="44" max="44" width="26.109375" customWidth="1"/>
    <col min="45" max="45" width="31.88671875" customWidth="1"/>
    <col min="46" max="46" width="24.33203125" customWidth="1"/>
    <col min="47" max="47" width="21.109375" customWidth="1"/>
    <col min="48" max="48" width="14.44140625" customWidth="1"/>
    <col min="49" max="49" width="25.88671875" customWidth="1"/>
    <col min="50" max="50" width="17" customWidth="1"/>
    <col min="51" max="51" width="21.109375" customWidth="1"/>
    <col min="52" max="52" width="23.33203125" customWidth="1"/>
    <col min="53" max="53" width="56.44140625" bestFit="1" customWidth="1"/>
    <col min="54" max="54" width="32" customWidth="1"/>
    <col min="55" max="55" width="31.109375" customWidth="1"/>
    <col min="56" max="56" width="30.88671875" customWidth="1"/>
    <col min="57" max="57" width="60.88671875" customWidth="1"/>
    <col min="58" max="58" width="60.88671875" bestFit="1" customWidth="1"/>
    <col min="59" max="59" width="21.5546875" customWidth="1"/>
    <col min="60" max="60" width="30.33203125" customWidth="1"/>
    <col min="61" max="61" width="43.109375" customWidth="1"/>
    <col min="62" max="62" width="29.88671875" customWidth="1"/>
    <col min="63" max="63" width="28.6640625" bestFit="1" customWidth="1"/>
    <col min="64" max="64" width="20.6640625" bestFit="1" customWidth="1"/>
    <col min="65" max="65" width="30.109375" bestFit="1" customWidth="1"/>
    <col min="66" max="66" width="13.88671875" bestFit="1" customWidth="1"/>
    <col min="67" max="67" width="20.6640625" bestFit="1" customWidth="1"/>
    <col min="68" max="68" width="30.109375" bestFit="1" customWidth="1"/>
    <col min="69" max="69" width="15" customWidth="1"/>
  </cols>
  <sheetData>
    <row r="1" spans="1:19" ht="17.25" customHeight="1" x14ac:dyDescent="0.3"/>
    <row r="2" spans="1:19" ht="26.25" customHeight="1" x14ac:dyDescent="0.6">
      <c r="B2" s="53" t="s">
        <v>249</v>
      </c>
      <c r="C2" s="53"/>
      <c r="D2" s="53"/>
      <c r="E2" s="53"/>
      <c r="F2" s="53"/>
      <c r="G2" s="53"/>
      <c r="H2" s="53"/>
      <c r="M2" s="29"/>
    </row>
    <row r="3" spans="1:19" ht="15" customHeight="1" thickBot="1" x14ac:dyDescent="0.65">
      <c r="B3" s="5"/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0"/>
      <c r="Q3" s="7"/>
    </row>
    <row r="4" spans="1:19" ht="15" customHeight="1" x14ac:dyDescent="0.3">
      <c r="B4" s="46"/>
      <c r="R4" s="11"/>
    </row>
    <row r="5" spans="1:19" ht="138" customHeight="1" x14ac:dyDescent="0.3">
      <c r="B5" s="40" t="s">
        <v>228</v>
      </c>
    </row>
    <row r="6" spans="1:19" ht="15" customHeight="1" thickBot="1" x14ac:dyDescent="0.65">
      <c r="A6" s="16"/>
      <c r="B6" s="5"/>
      <c r="C6" s="5"/>
      <c r="D6" s="5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30"/>
      <c r="Q6" s="7"/>
      <c r="R6" s="16"/>
      <c r="S6" s="16"/>
    </row>
    <row r="7" spans="1:19" x14ac:dyDescent="0.3">
      <c r="B7" s="9"/>
    </row>
    <row r="8" spans="1:19" x14ac:dyDescent="0.3">
      <c r="B8" s="52" t="s">
        <v>250</v>
      </c>
      <c r="C8" s="42"/>
    </row>
    <row r="9" spans="1:19" x14ac:dyDescent="0.3">
      <c r="B9" s="52"/>
      <c r="C9" s="42"/>
    </row>
    <row r="10" spans="1:19" x14ac:dyDescent="0.3">
      <c r="B10" s="52"/>
      <c r="C10" s="42"/>
      <c r="D10" s="2" t="s">
        <v>22</v>
      </c>
      <c r="E10" t="s" vm="6">
        <v>23</v>
      </c>
    </row>
    <row r="11" spans="1:19" x14ac:dyDescent="0.3">
      <c r="B11" s="52"/>
      <c r="C11" s="42"/>
      <c r="D11" s="2" t="s">
        <v>19</v>
      </c>
      <c r="E11" t="s" vm="16">
        <v>1</v>
      </c>
    </row>
    <row r="12" spans="1:19" x14ac:dyDescent="0.3">
      <c r="B12" s="52"/>
      <c r="C12" s="42"/>
      <c r="D12" s="2" t="s">
        <v>60</v>
      </c>
      <c r="E12" t="s" vm="17">
        <v>1</v>
      </c>
    </row>
    <row r="13" spans="1:19" x14ac:dyDescent="0.3">
      <c r="B13" s="52"/>
      <c r="C13" s="42"/>
      <c r="D13" s="2" t="s">
        <v>48</v>
      </c>
      <c r="E13" t="s" vm="11">
        <v>1</v>
      </c>
    </row>
    <row r="14" spans="1:19" x14ac:dyDescent="0.3">
      <c r="B14" s="52"/>
      <c r="C14" s="42"/>
      <c r="D14" s="2" t="s">
        <v>49</v>
      </c>
      <c r="E14" t="s" vm="12">
        <v>1</v>
      </c>
    </row>
    <row r="15" spans="1:19" x14ac:dyDescent="0.3">
      <c r="B15" s="52"/>
      <c r="C15" s="42"/>
      <c r="D15" s="2" t="s">
        <v>50</v>
      </c>
      <c r="E15" t="s" vm="13">
        <v>1</v>
      </c>
      <c r="F15" s="22"/>
      <c r="G15" s="22"/>
    </row>
    <row r="16" spans="1:19" x14ac:dyDescent="0.3">
      <c r="B16" s="52"/>
      <c r="C16" s="42"/>
      <c r="D16" s="2" t="s">
        <v>61</v>
      </c>
      <c r="E16" t="s" vm="18">
        <v>1</v>
      </c>
    </row>
    <row r="17" spans="2:8" x14ac:dyDescent="0.3">
      <c r="B17" s="52"/>
      <c r="C17" s="42"/>
      <c r="D17" s="22"/>
      <c r="E17" s="22"/>
    </row>
    <row r="18" spans="2:8" x14ac:dyDescent="0.3">
      <c r="B18" s="52"/>
      <c r="C18" s="42"/>
      <c r="D18" s="2" t="s">
        <v>24</v>
      </c>
    </row>
    <row r="19" spans="2:8" x14ac:dyDescent="0.3">
      <c r="B19" s="52"/>
      <c r="C19" s="42"/>
      <c r="D19" s="2" t="s">
        <v>62</v>
      </c>
      <c r="E19" s="2" t="s">
        <v>63</v>
      </c>
      <c r="F19" s="2" t="s">
        <v>64</v>
      </c>
      <c r="G19" s="2" t="s">
        <v>65</v>
      </c>
      <c r="H19" t="s">
        <v>255</v>
      </c>
    </row>
    <row r="20" spans="2:8" x14ac:dyDescent="0.3">
      <c r="B20" s="52"/>
      <c r="C20" s="42"/>
      <c r="D20" t="s">
        <v>52</v>
      </c>
      <c r="E20" t="s">
        <v>66</v>
      </c>
      <c r="F20" t="s">
        <v>67</v>
      </c>
      <c r="G20" t="s">
        <v>156</v>
      </c>
      <c r="H20" s="51">
        <v>28450</v>
      </c>
    </row>
    <row r="21" spans="2:8" x14ac:dyDescent="0.3">
      <c r="B21" s="52"/>
      <c r="C21" s="42"/>
      <c r="G21" t="s">
        <v>68</v>
      </c>
      <c r="H21" s="51">
        <v>142286</v>
      </c>
    </row>
    <row r="22" spans="2:8" x14ac:dyDescent="0.3">
      <c r="B22" s="52"/>
      <c r="C22" s="42"/>
      <c r="E22" t="s">
        <v>256</v>
      </c>
      <c r="H22" s="51">
        <v>170736</v>
      </c>
    </row>
    <row r="23" spans="2:8" x14ac:dyDescent="0.3">
      <c r="B23" s="52"/>
      <c r="C23" s="42"/>
      <c r="E23" t="s">
        <v>156</v>
      </c>
      <c r="F23" t="s">
        <v>70</v>
      </c>
      <c r="G23" t="s">
        <v>66</v>
      </c>
      <c r="H23" s="51">
        <v>-28450</v>
      </c>
    </row>
    <row r="24" spans="2:8" x14ac:dyDescent="0.3">
      <c r="B24" s="52"/>
      <c r="C24" s="42"/>
      <c r="F24" t="s">
        <v>67</v>
      </c>
      <c r="G24" t="s">
        <v>76</v>
      </c>
      <c r="H24" s="51">
        <v>28450</v>
      </c>
    </row>
    <row r="25" spans="2:8" x14ac:dyDescent="0.3">
      <c r="B25" s="52"/>
      <c r="C25" s="42"/>
      <c r="E25" t="s">
        <v>257</v>
      </c>
      <c r="H25" s="51">
        <v>0</v>
      </c>
    </row>
    <row r="26" spans="2:8" x14ac:dyDescent="0.3">
      <c r="B26" s="52"/>
      <c r="E26" t="s">
        <v>69</v>
      </c>
      <c r="F26" t="s">
        <v>70</v>
      </c>
      <c r="G26" t="s">
        <v>71</v>
      </c>
      <c r="H26" s="51">
        <v>-33145.199999999968</v>
      </c>
    </row>
    <row r="27" spans="2:8" x14ac:dyDescent="0.3">
      <c r="G27" t="s">
        <v>68</v>
      </c>
      <c r="H27" s="51">
        <v>-61874.2</v>
      </c>
    </row>
    <row r="28" spans="2:8" x14ac:dyDescent="0.3">
      <c r="C28" s="39"/>
      <c r="E28" t="s">
        <v>258</v>
      </c>
      <c r="H28" s="51">
        <v>-95019.399999999965</v>
      </c>
    </row>
    <row r="29" spans="2:8" x14ac:dyDescent="0.3">
      <c r="C29" s="39"/>
      <c r="D29" t="s">
        <v>53</v>
      </c>
      <c r="E29" t="s">
        <v>157</v>
      </c>
      <c r="F29" t="s">
        <v>70</v>
      </c>
      <c r="G29" t="s">
        <v>72</v>
      </c>
      <c r="H29" s="51">
        <v>-141.71</v>
      </c>
    </row>
    <row r="30" spans="2:8" x14ac:dyDescent="0.3">
      <c r="C30" s="39"/>
      <c r="G30" t="s">
        <v>158</v>
      </c>
      <c r="H30" s="51">
        <v>-7208.9699999999993</v>
      </c>
    </row>
    <row r="31" spans="2:8" x14ac:dyDescent="0.3">
      <c r="C31" s="39"/>
      <c r="F31" t="s">
        <v>67</v>
      </c>
      <c r="G31" t="s">
        <v>158</v>
      </c>
      <c r="H31" s="51">
        <v>8068.88</v>
      </c>
    </row>
    <row r="32" spans="2:8" x14ac:dyDescent="0.3">
      <c r="C32" s="39"/>
      <c r="G32" t="s">
        <v>68</v>
      </c>
      <c r="H32" s="51">
        <v>438.64</v>
      </c>
    </row>
    <row r="33" spans="3:8" x14ac:dyDescent="0.3">
      <c r="C33" s="39"/>
      <c r="E33" t="s">
        <v>259</v>
      </c>
      <c r="H33" s="51">
        <v>1156.8400000000006</v>
      </c>
    </row>
    <row r="34" spans="3:8" x14ac:dyDescent="0.3">
      <c r="C34" s="39"/>
      <c r="E34" t="s">
        <v>159</v>
      </c>
      <c r="F34" t="s">
        <v>70</v>
      </c>
      <c r="G34" t="s">
        <v>72</v>
      </c>
      <c r="H34" s="51">
        <v>-695632.03000000049</v>
      </c>
    </row>
    <row r="35" spans="3:8" x14ac:dyDescent="0.3">
      <c r="C35" s="39"/>
      <c r="F35" t="s">
        <v>67</v>
      </c>
      <c r="G35" t="s">
        <v>76</v>
      </c>
      <c r="H35" s="51">
        <v>695632.03</v>
      </c>
    </row>
    <row r="36" spans="3:8" x14ac:dyDescent="0.3">
      <c r="C36" s="39"/>
      <c r="G36" t="s">
        <v>68</v>
      </c>
      <c r="H36" s="51">
        <v>1.8189894035458565E-12</v>
      </c>
    </row>
    <row r="37" spans="3:8" x14ac:dyDescent="0.3">
      <c r="C37" s="39"/>
      <c r="E37" t="s">
        <v>260</v>
      </c>
      <c r="H37" s="51">
        <v>-4.638422979041934E-10</v>
      </c>
    </row>
    <row r="38" spans="3:8" x14ac:dyDescent="0.3">
      <c r="C38" s="39"/>
      <c r="E38" t="s">
        <v>72</v>
      </c>
      <c r="F38" t="s">
        <v>70</v>
      </c>
      <c r="G38" t="s">
        <v>73</v>
      </c>
      <c r="H38" s="51">
        <v>-694856.92000000016</v>
      </c>
    </row>
    <row r="39" spans="3:8" ht="15" customHeight="1" x14ac:dyDescent="0.3">
      <c r="C39" s="39"/>
      <c r="F39" t="s">
        <v>67</v>
      </c>
      <c r="G39" t="s">
        <v>157</v>
      </c>
      <c r="H39" s="51">
        <v>141.71</v>
      </c>
    </row>
    <row r="40" spans="3:8" x14ac:dyDescent="0.3">
      <c r="C40" s="39"/>
      <c r="G40" t="s">
        <v>159</v>
      </c>
      <c r="H40" s="51">
        <v>695632.03000000014</v>
      </c>
    </row>
    <row r="41" spans="3:8" x14ac:dyDescent="0.3">
      <c r="C41" s="39"/>
      <c r="G41" t="s">
        <v>68</v>
      </c>
      <c r="H41" s="51">
        <v>127456.06</v>
      </c>
    </row>
    <row r="42" spans="3:8" x14ac:dyDescent="0.3">
      <c r="C42" s="39"/>
      <c r="E42" t="s">
        <v>261</v>
      </c>
      <c r="H42" s="51">
        <v>128372.87999999999</v>
      </c>
    </row>
    <row r="43" spans="3:8" x14ac:dyDescent="0.3">
      <c r="C43" s="39"/>
      <c r="D43" t="s">
        <v>54</v>
      </c>
      <c r="E43" t="s">
        <v>74</v>
      </c>
      <c r="F43" t="s">
        <v>70</v>
      </c>
      <c r="G43" t="s">
        <v>75</v>
      </c>
      <c r="H43" s="51">
        <v>-2100</v>
      </c>
    </row>
    <row r="44" spans="3:8" x14ac:dyDescent="0.3">
      <c r="C44" s="39"/>
      <c r="G44" t="s">
        <v>77</v>
      </c>
      <c r="H44" s="51">
        <v>-7295.9200000000019</v>
      </c>
    </row>
    <row r="45" spans="3:8" x14ac:dyDescent="0.3">
      <c r="C45" s="39"/>
      <c r="G45" t="s">
        <v>79</v>
      </c>
      <c r="H45" s="51">
        <v>-310.49999999999994</v>
      </c>
    </row>
    <row r="46" spans="3:8" x14ac:dyDescent="0.3">
      <c r="C46" s="39"/>
      <c r="G46" t="s">
        <v>99</v>
      </c>
      <c r="H46" s="51">
        <v>-500</v>
      </c>
    </row>
    <row r="47" spans="3:8" x14ac:dyDescent="0.3">
      <c r="C47" s="39"/>
      <c r="G47" t="s">
        <v>160</v>
      </c>
      <c r="H47" s="51">
        <v>-300</v>
      </c>
    </row>
    <row r="48" spans="3:8" x14ac:dyDescent="0.3">
      <c r="C48" s="39"/>
      <c r="G48" t="s">
        <v>80</v>
      </c>
      <c r="H48" s="51">
        <v>-1849.4800000000002</v>
      </c>
    </row>
    <row r="49" spans="3:8" x14ac:dyDescent="0.3">
      <c r="C49" s="39"/>
      <c r="G49" t="s">
        <v>107</v>
      </c>
      <c r="H49" s="51">
        <v>-150</v>
      </c>
    </row>
    <row r="50" spans="3:8" x14ac:dyDescent="0.3">
      <c r="C50" s="39"/>
      <c r="G50" t="s">
        <v>97</v>
      </c>
      <c r="H50" s="51">
        <v>-194.4</v>
      </c>
    </row>
    <row r="51" spans="3:8" x14ac:dyDescent="0.3">
      <c r="C51" s="39"/>
      <c r="F51" t="s">
        <v>67</v>
      </c>
      <c r="G51" t="s">
        <v>75</v>
      </c>
      <c r="H51" s="51">
        <v>3000</v>
      </c>
    </row>
    <row r="52" spans="3:8" x14ac:dyDescent="0.3">
      <c r="C52" s="39"/>
      <c r="G52" t="s">
        <v>81</v>
      </c>
      <c r="H52" s="51">
        <v>167.02</v>
      </c>
    </row>
    <row r="53" spans="3:8" x14ac:dyDescent="0.3">
      <c r="C53" s="39"/>
      <c r="G53" t="s">
        <v>79</v>
      </c>
      <c r="H53" s="51">
        <v>2947.01</v>
      </c>
    </row>
    <row r="54" spans="3:8" x14ac:dyDescent="0.3">
      <c r="C54" s="39"/>
      <c r="G54" t="s">
        <v>161</v>
      </c>
      <c r="H54" s="51">
        <v>600</v>
      </c>
    </row>
    <row r="55" spans="3:8" x14ac:dyDescent="0.3">
      <c r="C55" s="39"/>
      <c r="G55" t="s">
        <v>82</v>
      </c>
      <c r="H55" s="51">
        <v>14735.029999999999</v>
      </c>
    </row>
    <row r="56" spans="3:8" x14ac:dyDescent="0.3">
      <c r="C56" s="39"/>
      <c r="G56" t="s">
        <v>68</v>
      </c>
      <c r="H56" s="51">
        <v>6046.7800000000007</v>
      </c>
    </row>
    <row r="57" spans="3:8" x14ac:dyDescent="0.3">
      <c r="C57" s="39"/>
      <c r="E57" t="s">
        <v>262</v>
      </c>
      <c r="H57" s="51">
        <v>14795.539999999999</v>
      </c>
    </row>
    <row r="58" spans="3:8" x14ac:dyDescent="0.3">
      <c r="C58" s="39"/>
      <c r="E58" t="s">
        <v>83</v>
      </c>
      <c r="F58" t="s">
        <v>70</v>
      </c>
      <c r="G58" t="s">
        <v>75</v>
      </c>
      <c r="H58" s="51">
        <v>-3000</v>
      </c>
    </row>
    <row r="59" spans="3:8" x14ac:dyDescent="0.3">
      <c r="C59" s="39"/>
      <c r="G59" t="s">
        <v>81</v>
      </c>
      <c r="H59" s="51">
        <v>-1246.97</v>
      </c>
    </row>
    <row r="60" spans="3:8" x14ac:dyDescent="0.3">
      <c r="C60" s="39"/>
      <c r="G60" t="s">
        <v>84</v>
      </c>
      <c r="H60" s="51">
        <v>-29690</v>
      </c>
    </row>
    <row r="61" spans="3:8" x14ac:dyDescent="0.3">
      <c r="C61" s="39"/>
      <c r="G61" t="s">
        <v>76</v>
      </c>
      <c r="H61" s="51">
        <v>-871126.19999999972</v>
      </c>
    </row>
    <row r="62" spans="3:8" x14ac:dyDescent="0.3">
      <c r="C62" s="39"/>
      <c r="G62" t="s">
        <v>85</v>
      </c>
      <c r="H62" s="51">
        <v>-1534.8799999999985</v>
      </c>
    </row>
    <row r="63" spans="3:8" x14ac:dyDescent="0.3">
      <c r="C63" s="39"/>
      <c r="G63" t="s">
        <v>77</v>
      </c>
      <c r="H63" s="51">
        <v>-93622.050000000017</v>
      </c>
    </row>
    <row r="64" spans="3:8" x14ac:dyDescent="0.3">
      <c r="C64" s="39"/>
      <c r="G64" t="s">
        <v>86</v>
      </c>
      <c r="H64" s="51">
        <v>-65669.540000000023</v>
      </c>
    </row>
    <row r="65" spans="3:13" x14ac:dyDescent="0.3">
      <c r="C65" s="39"/>
      <c r="G65" t="s">
        <v>162</v>
      </c>
      <c r="H65" s="51">
        <v>-4547.4400000000005</v>
      </c>
    </row>
    <row r="66" spans="3:13" x14ac:dyDescent="0.3">
      <c r="C66" s="39"/>
      <c r="G66" t="s">
        <v>78</v>
      </c>
      <c r="H66" s="51">
        <v>-14069.389999999998</v>
      </c>
    </row>
    <row r="67" spans="3:13" x14ac:dyDescent="0.3">
      <c r="C67" s="39"/>
      <c r="G67" t="s">
        <v>79</v>
      </c>
      <c r="H67" s="51">
        <v>-57287.74</v>
      </c>
    </row>
    <row r="68" spans="3:13" x14ac:dyDescent="0.3">
      <c r="C68" s="39"/>
      <c r="G68" t="s">
        <v>103</v>
      </c>
      <c r="H68" s="51">
        <v>-508.03</v>
      </c>
    </row>
    <row r="69" spans="3:13" x14ac:dyDescent="0.3">
      <c r="C69" s="39"/>
      <c r="G69" t="s">
        <v>87</v>
      </c>
      <c r="H69" s="51">
        <v>-6962.2799999999988</v>
      </c>
    </row>
    <row r="70" spans="3:13" x14ac:dyDescent="0.3">
      <c r="C70" s="39"/>
      <c r="G70" t="s">
        <v>105</v>
      </c>
      <c r="H70" s="51">
        <v>-70000</v>
      </c>
    </row>
    <row r="71" spans="3:13" x14ac:dyDescent="0.3">
      <c r="C71" s="39"/>
      <c r="G71" t="s">
        <v>88</v>
      </c>
      <c r="H71" s="51">
        <v>-149.93</v>
      </c>
      <c r="I71" s="1"/>
      <c r="K71" s="25"/>
      <c r="L71" s="25"/>
      <c r="M71" s="25"/>
    </row>
    <row r="72" spans="3:13" x14ac:dyDescent="0.3">
      <c r="C72" s="39"/>
      <c r="F72" t="s">
        <v>67</v>
      </c>
      <c r="G72" t="s">
        <v>75</v>
      </c>
      <c r="H72" s="51">
        <v>2100</v>
      </c>
      <c r="I72" s="1"/>
      <c r="K72" s="25"/>
      <c r="L72" s="25"/>
      <c r="M72" s="25"/>
    </row>
    <row r="73" spans="3:13" x14ac:dyDescent="0.3">
      <c r="C73" s="39"/>
      <c r="G73" t="s">
        <v>81</v>
      </c>
      <c r="H73" s="51">
        <v>1132050.2800000005</v>
      </c>
      <c r="I73" s="1"/>
      <c r="K73" s="25"/>
      <c r="L73" s="25"/>
      <c r="M73" s="25"/>
    </row>
    <row r="74" spans="3:13" x14ac:dyDescent="0.3">
      <c r="C74" s="39"/>
      <c r="G74" t="s">
        <v>89</v>
      </c>
      <c r="H74" s="51">
        <v>43465.38</v>
      </c>
      <c r="I74" s="1"/>
      <c r="K74" s="25"/>
      <c r="L74" s="25"/>
      <c r="M74" s="25"/>
    </row>
    <row r="75" spans="3:13" x14ac:dyDescent="0.3">
      <c r="C75" s="39"/>
      <c r="G75" t="s">
        <v>76</v>
      </c>
      <c r="H75" s="51">
        <v>588</v>
      </c>
      <c r="I75" s="1"/>
      <c r="K75" s="25"/>
      <c r="L75" s="25"/>
      <c r="M75" s="25"/>
    </row>
    <row r="76" spans="3:13" x14ac:dyDescent="0.3">
      <c r="G76" t="s">
        <v>90</v>
      </c>
      <c r="H76" s="51">
        <v>45387.72</v>
      </c>
    </row>
    <row r="77" spans="3:13" x14ac:dyDescent="0.3">
      <c r="G77" t="s">
        <v>78</v>
      </c>
      <c r="H77" s="51">
        <v>129.19</v>
      </c>
    </row>
    <row r="78" spans="3:13" x14ac:dyDescent="0.3">
      <c r="G78" t="s">
        <v>91</v>
      </c>
      <c r="H78" s="51">
        <v>3</v>
      </c>
    </row>
    <row r="79" spans="3:13" ht="15" customHeight="1" x14ac:dyDescent="0.3">
      <c r="G79" t="s">
        <v>68</v>
      </c>
      <c r="H79" s="51">
        <v>86909.78</v>
      </c>
    </row>
    <row r="80" spans="3:13" x14ac:dyDescent="0.3">
      <c r="E80" t="s">
        <v>263</v>
      </c>
      <c r="H80" s="51">
        <v>91218.900000000722</v>
      </c>
    </row>
    <row r="81" spans="4:8" x14ac:dyDescent="0.3">
      <c r="E81" t="s">
        <v>75</v>
      </c>
      <c r="F81" t="s">
        <v>70</v>
      </c>
      <c r="G81" t="s">
        <v>74</v>
      </c>
      <c r="H81" s="51">
        <v>-3000</v>
      </c>
    </row>
    <row r="82" spans="4:8" x14ac:dyDescent="0.3">
      <c r="G82" t="s">
        <v>83</v>
      </c>
      <c r="H82" s="51">
        <v>-2100</v>
      </c>
    </row>
    <row r="83" spans="4:8" x14ac:dyDescent="0.3">
      <c r="F83" t="s">
        <v>67</v>
      </c>
      <c r="G83" t="s">
        <v>74</v>
      </c>
      <c r="H83" s="51">
        <v>2100</v>
      </c>
    </row>
    <row r="84" spans="4:8" x14ac:dyDescent="0.3">
      <c r="G84" t="s">
        <v>83</v>
      </c>
      <c r="H84" s="51">
        <v>3000</v>
      </c>
    </row>
    <row r="85" spans="4:8" x14ac:dyDescent="0.3">
      <c r="E85" t="s">
        <v>264</v>
      </c>
      <c r="H85" s="51">
        <v>0</v>
      </c>
    </row>
    <row r="86" spans="4:8" x14ac:dyDescent="0.3">
      <c r="D86" t="s">
        <v>55</v>
      </c>
      <c r="E86" t="s">
        <v>81</v>
      </c>
      <c r="F86" t="s">
        <v>70</v>
      </c>
      <c r="G86" t="s">
        <v>74</v>
      </c>
      <c r="H86" s="51">
        <v>-167.02</v>
      </c>
    </row>
    <row r="87" spans="4:8" x14ac:dyDescent="0.3">
      <c r="G87" t="s">
        <v>83</v>
      </c>
      <c r="H87" s="51">
        <v>-1132050.2800000007</v>
      </c>
    </row>
    <row r="88" spans="4:8" x14ac:dyDescent="0.3">
      <c r="G88" t="s">
        <v>90</v>
      </c>
      <c r="H88" s="51">
        <v>-40676.44</v>
      </c>
    </row>
    <row r="89" spans="4:8" x14ac:dyDescent="0.3">
      <c r="G89" t="s">
        <v>79</v>
      </c>
      <c r="H89" s="51">
        <v>-4711.28</v>
      </c>
    </row>
    <row r="90" spans="4:8" x14ac:dyDescent="0.3">
      <c r="G90" t="s">
        <v>92</v>
      </c>
      <c r="H90" s="51">
        <v>-79.27000000000001</v>
      </c>
    </row>
    <row r="91" spans="4:8" x14ac:dyDescent="0.3">
      <c r="G91" t="s">
        <v>93</v>
      </c>
      <c r="H91" s="51">
        <v>-0.04</v>
      </c>
    </row>
    <row r="92" spans="4:8" x14ac:dyDescent="0.3">
      <c r="G92" t="s">
        <v>98</v>
      </c>
      <c r="H92" s="51">
        <v>-119.88</v>
      </c>
    </row>
    <row r="93" spans="4:8" x14ac:dyDescent="0.3">
      <c r="F93" t="s">
        <v>67</v>
      </c>
      <c r="G93" t="s">
        <v>83</v>
      </c>
      <c r="H93" s="51">
        <v>1246.97</v>
      </c>
    </row>
    <row r="94" spans="4:8" x14ac:dyDescent="0.3">
      <c r="G94" t="s">
        <v>79</v>
      </c>
      <c r="H94" s="51">
        <v>183838.49000000019</v>
      </c>
    </row>
    <row r="95" spans="4:8" x14ac:dyDescent="0.3">
      <c r="G95" t="s">
        <v>92</v>
      </c>
      <c r="H95" s="51">
        <v>59.27</v>
      </c>
    </row>
    <row r="96" spans="4:8" x14ac:dyDescent="0.3">
      <c r="G96" t="s">
        <v>94</v>
      </c>
      <c r="H96" s="51">
        <v>139.18</v>
      </c>
    </row>
    <row r="97" spans="5:8" x14ac:dyDescent="0.3">
      <c r="G97" t="s">
        <v>95</v>
      </c>
      <c r="H97" s="51">
        <v>155772.93000000002</v>
      </c>
    </row>
    <row r="98" spans="5:8" x14ac:dyDescent="0.3">
      <c r="G98" t="s">
        <v>82</v>
      </c>
      <c r="H98" s="51">
        <v>808202.85999999952</v>
      </c>
    </row>
    <row r="99" spans="5:8" x14ac:dyDescent="0.3">
      <c r="G99" t="s">
        <v>108</v>
      </c>
      <c r="H99" s="51">
        <v>24.82</v>
      </c>
    </row>
    <row r="100" spans="5:8" x14ac:dyDescent="0.3">
      <c r="G100" t="s">
        <v>68</v>
      </c>
      <c r="H100" s="51">
        <v>104762.43</v>
      </c>
    </row>
    <row r="101" spans="5:8" x14ac:dyDescent="0.3">
      <c r="E101" t="s">
        <v>265</v>
      </c>
      <c r="H101" s="51">
        <v>76242.739999999001</v>
      </c>
    </row>
    <row r="102" spans="5:8" x14ac:dyDescent="0.3">
      <c r="E102" t="s">
        <v>84</v>
      </c>
      <c r="F102" t="s">
        <v>70</v>
      </c>
      <c r="G102" t="s">
        <v>84</v>
      </c>
      <c r="H102" s="51">
        <v>-8416.67</v>
      </c>
    </row>
    <row r="103" spans="5:8" x14ac:dyDescent="0.3">
      <c r="G103" t="s">
        <v>76</v>
      </c>
      <c r="H103" s="51">
        <v>-28006.67</v>
      </c>
    </row>
    <row r="104" spans="5:8" x14ac:dyDescent="0.3">
      <c r="G104" t="s">
        <v>79</v>
      </c>
      <c r="H104" s="51">
        <v>-1683.3300000000002</v>
      </c>
    </row>
    <row r="105" spans="5:8" x14ac:dyDescent="0.3">
      <c r="F105" t="s">
        <v>67</v>
      </c>
      <c r="G105" t="s">
        <v>83</v>
      </c>
      <c r="H105" s="51">
        <v>29690</v>
      </c>
    </row>
    <row r="106" spans="5:8" x14ac:dyDescent="0.3">
      <c r="G106" t="s">
        <v>84</v>
      </c>
      <c r="H106" s="51">
        <v>8416.67</v>
      </c>
    </row>
    <row r="107" spans="5:8" x14ac:dyDescent="0.3">
      <c r="E107" t="s">
        <v>266</v>
      </c>
      <c r="H107" s="51">
        <v>-1.8189894035458565E-12</v>
      </c>
    </row>
    <row r="108" spans="5:8" x14ac:dyDescent="0.3">
      <c r="E108" t="s">
        <v>89</v>
      </c>
      <c r="F108" t="s">
        <v>70</v>
      </c>
      <c r="G108" t="s">
        <v>83</v>
      </c>
      <c r="H108" s="51">
        <v>-43465.380000000005</v>
      </c>
    </row>
    <row r="109" spans="5:8" x14ac:dyDescent="0.3">
      <c r="F109" t="s">
        <v>67</v>
      </c>
      <c r="G109" t="s">
        <v>79</v>
      </c>
      <c r="H109" s="51">
        <v>7244.23</v>
      </c>
    </row>
    <row r="110" spans="5:8" x14ac:dyDescent="0.3">
      <c r="G110" t="s">
        <v>82</v>
      </c>
      <c r="H110" s="51">
        <v>36221.15</v>
      </c>
    </row>
    <row r="111" spans="5:8" x14ac:dyDescent="0.3">
      <c r="E111" t="s">
        <v>267</v>
      </c>
      <c r="H111" s="51">
        <v>-7.2759576141834259E-12</v>
      </c>
    </row>
    <row r="112" spans="5:8" x14ac:dyDescent="0.3">
      <c r="E112" t="s">
        <v>76</v>
      </c>
      <c r="F112" t="s">
        <v>70</v>
      </c>
      <c r="G112" t="s">
        <v>156</v>
      </c>
      <c r="H112" s="51">
        <v>-28450</v>
      </c>
    </row>
    <row r="113" spans="5:8" x14ac:dyDescent="0.3">
      <c r="G113" t="s">
        <v>159</v>
      </c>
      <c r="H113" s="51">
        <v>-695632.03000000014</v>
      </c>
    </row>
    <row r="114" spans="5:8" x14ac:dyDescent="0.3">
      <c r="G114" t="s">
        <v>83</v>
      </c>
      <c r="H114" s="51">
        <v>-588</v>
      </c>
    </row>
    <row r="115" spans="5:8" x14ac:dyDescent="0.3">
      <c r="G115" t="s">
        <v>79</v>
      </c>
      <c r="H115" s="51">
        <v>-139722.51999999987</v>
      </c>
    </row>
    <row r="116" spans="5:8" x14ac:dyDescent="0.3">
      <c r="G116" t="s">
        <v>99</v>
      </c>
      <c r="H116" s="51">
        <v>-96</v>
      </c>
    </row>
    <row r="117" spans="5:8" x14ac:dyDescent="0.3">
      <c r="G117" t="s">
        <v>92</v>
      </c>
      <c r="H117" s="51">
        <v>-307.2</v>
      </c>
    </row>
    <row r="118" spans="5:8" x14ac:dyDescent="0.3">
      <c r="G118" t="s">
        <v>96</v>
      </c>
      <c r="H118" s="51">
        <v>-6357.33</v>
      </c>
    </row>
    <row r="119" spans="5:8" x14ac:dyDescent="0.3">
      <c r="G119" t="s">
        <v>109</v>
      </c>
      <c r="H119" s="51">
        <v>-4500</v>
      </c>
    </row>
    <row r="120" spans="5:8" x14ac:dyDescent="0.3">
      <c r="G120" t="s">
        <v>97</v>
      </c>
      <c r="H120" s="51">
        <v>-24060.5</v>
      </c>
    </row>
    <row r="121" spans="5:8" x14ac:dyDescent="0.3">
      <c r="G121" t="s">
        <v>98</v>
      </c>
      <c r="H121" s="51">
        <v>-119.82</v>
      </c>
    </row>
    <row r="122" spans="5:8" x14ac:dyDescent="0.3">
      <c r="G122" t="s">
        <v>68</v>
      </c>
      <c r="H122" s="51">
        <v>-43815.9</v>
      </c>
    </row>
    <row r="123" spans="5:8" x14ac:dyDescent="0.3">
      <c r="F123" t="s">
        <v>67</v>
      </c>
      <c r="G123" t="s">
        <v>83</v>
      </c>
      <c r="H123" s="51">
        <v>871126.20000000019</v>
      </c>
    </row>
    <row r="124" spans="5:8" x14ac:dyDescent="0.3">
      <c r="G124" t="s">
        <v>84</v>
      </c>
      <c r="H124" s="51">
        <v>28006.67</v>
      </c>
    </row>
    <row r="125" spans="5:8" x14ac:dyDescent="0.3">
      <c r="G125" t="s">
        <v>79</v>
      </c>
      <c r="H125" s="51">
        <v>1683.33</v>
      </c>
    </row>
    <row r="126" spans="5:8" x14ac:dyDescent="0.3">
      <c r="G126" t="s">
        <v>92</v>
      </c>
      <c r="H126" s="51">
        <v>327.2</v>
      </c>
    </row>
    <row r="127" spans="5:8" x14ac:dyDescent="0.3">
      <c r="G127" t="s">
        <v>108</v>
      </c>
      <c r="H127" s="51">
        <v>84.41</v>
      </c>
    </row>
    <row r="128" spans="5:8" x14ac:dyDescent="0.3">
      <c r="E128" t="s">
        <v>268</v>
      </c>
      <c r="H128" s="51">
        <v>-42421.489999999867</v>
      </c>
    </row>
    <row r="129" spans="5:8" x14ac:dyDescent="0.3">
      <c r="E129" t="s">
        <v>90</v>
      </c>
      <c r="F129" t="s">
        <v>70</v>
      </c>
      <c r="G129" t="s">
        <v>83</v>
      </c>
      <c r="H129" s="51">
        <v>-45387.72</v>
      </c>
    </row>
    <row r="130" spans="5:8" x14ac:dyDescent="0.3">
      <c r="G130" t="s">
        <v>90</v>
      </c>
      <c r="H130" s="51">
        <v>-24156.44</v>
      </c>
    </row>
    <row r="131" spans="5:8" x14ac:dyDescent="0.3">
      <c r="F131" t="s">
        <v>67</v>
      </c>
      <c r="G131" t="s">
        <v>81</v>
      </c>
      <c r="H131" s="51">
        <v>40676.44</v>
      </c>
    </row>
    <row r="132" spans="5:8" x14ac:dyDescent="0.3">
      <c r="G132" t="s">
        <v>90</v>
      </c>
      <c r="H132" s="51">
        <v>24156.440000000002</v>
      </c>
    </row>
    <row r="133" spans="5:8" x14ac:dyDescent="0.3">
      <c r="G133" t="s">
        <v>79</v>
      </c>
      <c r="H133" s="51">
        <v>4711.2800000000007</v>
      </c>
    </row>
    <row r="134" spans="5:8" x14ac:dyDescent="0.3">
      <c r="E134" t="s">
        <v>269</v>
      </c>
      <c r="H134" s="51">
        <v>5.4569682106375694E-12</v>
      </c>
    </row>
    <row r="135" spans="5:8" x14ac:dyDescent="0.3">
      <c r="E135" t="s">
        <v>85</v>
      </c>
      <c r="F135" t="s">
        <v>70</v>
      </c>
      <c r="G135" t="s">
        <v>163</v>
      </c>
      <c r="H135" s="51">
        <v>-1568.0799999999981</v>
      </c>
    </row>
    <row r="136" spans="5:8" x14ac:dyDescent="0.3">
      <c r="G136" t="s">
        <v>68</v>
      </c>
      <c r="H136" s="51">
        <v>-98.000000000000014</v>
      </c>
    </row>
    <row r="137" spans="5:8" x14ac:dyDescent="0.3">
      <c r="F137" t="s">
        <v>67</v>
      </c>
      <c r="G137" t="s">
        <v>83</v>
      </c>
      <c r="H137" s="51">
        <v>1534.8799999999985</v>
      </c>
    </row>
    <row r="138" spans="5:8" x14ac:dyDescent="0.3">
      <c r="E138" t="s">
        <v>270</v>
      </c>
      <c r="H138" s="51">
        <v>-131.19999999999959</v>
      </c>
    </row>
    <row r="139" spans="5:8" x14ac:dyDescent="0.3">
      <c r="E139" t="s">
        <v>77</v>
      </c>
      <c r="F139" t="s">
        <v>70</v>
      </c>
      <c r="G139" t="s">
        <v>78</v>
      </c>
      <c r="H139" s="51">
        <v>-129.19</v>
      </c>
    </row>
    <row r="140" spans="5:8" x14ac:dyDescent="0.3">
      <c r="G140" t="s">
        <v>101</v>
      </c>
      <c r="H140" s="51">
        <v>-135122.41</v>
      </c>
    </row>
    <row r="141" spans="5:8" x14ac:dyDescent="0.3">
      <c r="G141" t="s">
        <v>100</v>
      </c>
      <c r="H141" s="51">
        <v>-176.28</v>
      </c>
    </row>
    <row r="142" spans="5:8" x14ac:dyDescent="0.3">
      <c r="G142" t="s">
        <v>68</v>
      </c>
      <c r="H142" s="51">
        <v>-8055.22</v>
      </c>
    </row>
    <row r="143" spans="5:8" x14ac:dyDescent="0.3">
      <c r="F143" t="s">
        <v>67</v>
      </c>
      <c r="G143" t="s">
        <v>74</v>
      </c>
      <c r="H143" s="51">
        <v>7295.9200000000019</v>
      </c>
    </row>
    <row r="144" spans="5:8" x14ac:dyDescent="0.3">
      <c r="G144" t="s">
        <v>83</v>
      </c>
      <c r="H144" s="51">
        <v>93622.050000000032</v>
      </c>
    </row>
    <row r="145" spans="5:8" x14ac:dyDescent="0.3">
      <c r="G145" t="s">
        <v>86</v>
      </c>
      <c r="H145" s="51">
        <v>17929.96000000001</v>
      </c>
    </row>
    <row r="146" spans="5:8" x14ac:dyDescent="0.3">
      <c r="G146" t="s">
        <v>78</v>
      </c>
      <c r="H146" s="51">
        <v>14382.329999999996</v>
      </c>
    </row>
    <row r="147" spans="5:8" x14ac:dyDescent="0.3">
      <c r="G147" t="s">
        <v>87</v>
      </c>
      <c r="H147" s="51">
        <v>1115.5199999999998</v>
      </c>
    </row>
    <row r="148" spans="5:8" x14ac:dyDescent="0.3">
      <c r="E148" t="s">
        <v>271</v>
      </c>
      <c r="H148" s="51">
        <v>-9137.319999999947</v>
      </c>
    </row>
    <row r="149" spans="5:8" x14ac:dyDescent="0.3">
      <c r="E149" t="s">
        <v>86</v>
      </c>
      <c r="F149" t="s">
        <v>70</v>
      </c>
      <c r="G149" t="s">
        <v>77</v>
      </c>
      <c r="H149" s="51">
        <v>-17929.959999999988</v>
      </c>
    </row>
    <row r="150" spans="5:8" x14ac:dyDescent="0.3">
      <c r="G150" t="s">
        <v>102</v>
      </c>
      <c r="H150" s="51">
        <v>-48525.800000000017</v>
      </c>
    </row>
    <row r="151" spans="5:8" x14ac:dyDescent="0.3">
      <c r="G151" t="s">
        <v>68</v>
      </c>
      <c r="H151" s="51">
        <v>-5222.2</v>
      </c>
    </row>
    <row r="152" spans="5:8" x14ac:dyDescent="0.3">
      <c r="F152" t="s">
        <v>67</v>
      </c>
      <c r="G152" t="s">
        <v>83</v>
      </c>
      <c r="H152" s="51">
        <v>65669.539999999994</v>
      </c>
    </row>
    <row r="153" spans="5:8" x14ac:dyDescent="0.3">
      <c r="E153" t="s">
        <v>272</v>
      </c>
      <c r="H153" s="51">
        <v>-6008.4200000000155</v>
      </c>
    </row>
    <row r="154" spans="5:8" x14ac:dyDescent="0.3">
      <c r="E154" t="s">
        <v>162</v>
      </c>
      <c r="F154" t="s">
        <v>70</v>
      </c>
      <c r="G154" t="s">
        <v>164</v>
      </c>
      <c r="H154" s="51">
        <v>-4547.4400000000005</v>
      </c>
    </row>
    <row r="155" spans="5:8" x14ac:dyDescent="0.3">
      <c r="G155" t="s">
        <v>68</v>
      </c>
      <c r="H155" s="51">
        <v>-4547.4400000000005</v>
      </c>
    </row>
    <row r="156" spans="5:8" x14ac:dyDescent="0.3">
      <c r="F156" t="s">
        <v>67</v>
      </c>
      <c r="G156" t="s">
        <v>83</v>
      </c>
      <c r="H156" s="51">
        <v>4547.4400000000005</v>
      </c>
    </row>
    <row r="157" spans="5:8" x14ac:dyDescent="0.3">
      <c r="E157" t="s">
        <v>273</v>
      </c>
      <c r="H157" s="51">
        <v>-4547.4400000000005</v>
      </c>
    </row>
    <row r="158" spans="5:8" x14ac:dyDescent="0.3">
      <c r="E158" t="s">
        <v>78</v>
      </c>
      <c r="F158" t="s">
        <v>70</v>
      </c>
      <c r="G158" t="s">
        <v>83</v>
      </c>
      <c r="H158" s="51">
        <v>-129.19</v>
      </c>
    </row>
    <row r="159" spans="5:8" x14ac:dyDescent="0.3">
      <c r="G159" t="s">
        <v>77</v>
      </c>
      <c r="H159" s="51">
        <v>-14382.330000000002</v>
      </c>
    </row>
    <row r="160" spans="5:8" x14ac:dyDescent="0.3">
      <c r="G160" t="s">
        <v>68</v>
      </c>
      <c r="H160" s="51">
        <v>-1094.1100000000001</v>
      </c>
    </row>
    <row r="161" spans="5:8" x14ac:dyDescent="0.3">
      <c r="F161" t="s">
        <v>67</v>
      </c>
      <c r="G161" t="s">
        <v>83</v>
      </c>
      <c r="H161" s="51">
        <v>14069.390000000003</v>
      </c>
    </row>
    <row r="162" spans="5:8" x14ac:dyDescent="0.3">
      <c r="G162" t="s">
        <v>77</v>
      </c>
      <c r="H162" s="51">
        <v>129.19</v>
      </c>
    </row>
    <row r="163" spans="5:8" x14ac:dyDescent="0.3">
      <c r="E163" t="s">
        <v>274</v>
      </c>
      <c r="H163" s="51">
        <v>-1407.0499999999988</v>
      </c>
    </row>
    <row r="164" spans="5:8" x14ac:dyDescent="0.3">
      <c r="E164" t="s">
        <v>79</v>
      </c>
      <c r="F164" t="s">
        <v>70</v>
      </c>
      <c r="G164" t="s">
        <v>74</v>
      </c>
      <c r="H164" s="51">
        <v>-2947.0100000000011</v>
      </c>
    </row>
    <row r="165" spans="5:8" x14ac:dyDescent="0.3">
      <c r="G165" t="s">
        <v>81</v>
      </c>
      <c r="H165" s="51">
        <v>-183838.49000000014</v>
      </c>
    </row>
    <row r="166" spans="5:8" x14ac:dyDescent="0.3">
      <c r="G166" t="s">
        <v>89</v>
      </c>
      <c r="H166" s="51">
        <v>-7244.2300000000005</v>
      </c>
    </row>
    <row r="167" spans="5:8" x14ac:dyDescent="0.3">
      <c r="G167" t="s">
        <v>76</v>
      </c>
      <c r="H167" s="51">
        <v>-1683.33</v>
      </c>
    </row>
    <row r="168" spans="5:8" x14ac:dyDescent="0.3">
      <c r="G168" t="s">
        <v>90</v>
      </c>
      <c r="H168" s="51">
        <v>-4711.2800000000007</v>
      </c>
    </row>
    <row r="169" spans="5:8" x14ac:dyDescent="0.3">
      <c r="G169" t="s">
        <v>165</v>
      </c>
      <c r="H169" s="51">
        <v>-8412.98</v>
      </c>
    </row>
    <row r="170" spans="5:8" x14ac:dyDescent="0.3">
      <c r="G170" t="s">
        <v>68</v>
      </c>
      <c r="H170" s="51">
        <v>-9986.3799999999992</v>
      </c>
    </row>
    <row r="171" spans="5:8" x14ac:dyDescent="0.3">
      <c r="F171" t="s">
        <v>67</v>
      </c>
      <c r="G171" t="s">
        <v>74</v>
      </c>
      <c r="H171" s="51">
        <v>310.49999999999994</v>
      </c>
    </row>
    <row r="172" spans="5:8" x14ac:dyDescent="0.3">
      <c r="G172" t="s">
        <v>83</v>
      </c>
      <c r="H172" s="51">
        <v>57287.740000000005</v>
      </c>
    </row>
    <row r="173" spans="5:8" x14ac:dyDescent="0.3">
      <c r="G173" t="s">
        <v>81</v>
      </c>
      <c r="H173" s="51">
        <v>4711.2800000000007</v>
      </c>
    </row>
    <row r="174" spans="5:8" x14ac:dyDescent="0.3">
      <c r="G174" t="s">
        <v>84</v>
      </c>
      <c r="H174" s="51">
        <v>1683.33</v>
      </c>
    </row>
    <row r="175" spans="5:8" x14ac:dyDescent="0.3">
      <c r="G175" t="s">
        <v>76</v>
      </c>
      <c r="H175" s="51">
        <v>139722.51999999996</v>
      </c>
    </row>
    <row r="176" spans="5:8" x14ac:dyDescent="0.3">
      <c r="G176" t="s">
        <v>87</v>
      </c>
      <c r="H176" s="51">
        <v>733.37</v>
      </c>
    </row>
    <row r="177" spans="5:8" x14ac:dyDescent="0.3">
      <c r="G177" t="s">
        <v>165</v>
      </c>
      <c r="H177" s="51">
        <v>8412.98</v>
      </c>
    </row>
    <row r="178" spans="5:8" x14ac:dyDescent="0.3">
      <c r="G178" t="s">
        <v>68</v>
      </c>
      <c r="H178" s="51">
        <v>-7172.04</v>
      </c>
    </row>
    <row r="179" spans="5:8" x14ac:dyDescent="0.3">
      <c r="E179" t="s">
        <v>275</v>
      </c>
      <c r="H179" s="51">
        <v>-13134.020000000171</v>
      </c>
    </row>
    <row r="180" spans="5:8" x14ac:dyDescent="0.3">
      <c r="E180" t="s">
        <v>103</v>
      </c>
      <c r="F180" t="s">
        <v>70</v>
      </c>
      <c r="G180" t="s">
        <v>166</v>
      </c>
      <c r="H180" s="51">
        <v>-508.03</v>
      </c>
    </row>
    <row r="181" spans="5:8" x14ac:dyDescent="0.3">
      <c r="F181" t="s">
        <v>67</v>
      </c>
      <c r="G181" t="s">
        <v>83</v>
      </c>
      <c r="H181" s="51">
        <v>508.03</v>
      </c>
    </row>
    <row r="182" spans="5:8" x14ac:dyDescent="0.3">
      <c r="G182" t="s">
        <v>68</v>
      </c>
      <c r="H182" s="51">
        <v>-508.03</v>
      </c>
    </row>
    <row r="183" spans="5:8" x14ac:dyDescent="0.3">
      <c r="E183" t="s">
        <v>276</v>
      </c>
      <c r="H183" s="51">
        <v>-508.03</v>
      </c>
    </row>
    <row r="184" spans="5:8" x14ac:dyDescent="0.3">
      <c r="E184" t="s">
        <v>87</v>
      </c>
      <c r="F184" t="s">
        <v>70</v>
      </c>
      <c r="G184" t="s">
        <v>77</v>
      </c>
      <c r="H184" s="51">
        <v>-1115.52</v>
      </c>
    </row>
    <row r="185" spans="5:8" x14ac:dyDescent="0.3">
      <c r="G185" t="s">
        <v>79</v>
      </c>
      <c r="H185" s="51">
        <v>-733.37</v>
      </c>
    </row>
    <row r="186" spans="5:8" x14ac:dyDescent="0.3">
      <c r="G186" t="s">
        <v>99</v>
      </c>
      <c r="H186" s="51">
        <v>-1470</v>
      </c>
    </row>
    <row r="187" spans="5:8" x14ac:dyDescent="0.3">
      <c r="G187" t="s">
        <v>96</v>
      </c>
      <c r="H187" s="51">
        <v>-3666.6299999999992</v>
      </c>
    </row>
    <row r="188" spans="5:8" x14ac:dyDescent="0.3">
      <c r="G188" t="s">
        <v>68</v>
      </c>
      <c r="H188" s="51">
        <v>-69.72</v>
      </c>
    </row>
    <row r="189" spans="5:8" x14ac:dyDescent="0.3">
      <c r="F189" t="s">
        <v>67</v>
      </c>
      <c r="G189" t="s">
        <v>83</v>
      </c>
      <c r="H189" s="51">
        <v>6962.279999999997</v>
      </c>
    </row>
    <row r="190" spans="5:8" x14ac:dyDescent="0.3">
      <c r="E190" t="s">
        <v>277</v>
      </c>
      <c r="H190" s="51">
        <v>-92.960000000002537</v>
      </c>
    </row>
    <row r="191" spans="5:8" x14ac:dyDescent="0.3">
      <c r="E191" t="s">
        <v>99</v>
      </c>
      <c r="F191" t="s">
        <v>70</v>
      </c>
      <c r="G191" t="s">
        <v>97</v>
      </c>
      <c r="H191" s="51">
        <v>-1362.0700000000002</v>
      </c>
    </row>
    <row r="192" spans="5:8" x14ac:dyDescent="0.3">
      <c r="G192" t="s">
        <v>93</v>
      </c>
      <c r="H192" s="51">
        <v>-640.00000000000011</v>
      </c>
    </row>
    <row r="193" spans="5:8" x14ac:dyDescent="0.3">
      <c r="F193" t="s">
        <v>67</v>
      </c>
      <c r="G193" t="s">
        <v>74</v>
      </c>
      <c r="H193" s="51">
        <v>500</v>
      </c>
    </row>
    <row r="194" spans="5:8" x14ac:dyDescent="0.3">
      <c r="G194" t="s">
        <v>76</v>
      </c>
      <c r="H194" s="51">
        <v>96</v>
      </c>
    </row>
    <row r="195" spans="5:8" x14ac:dyDescent="0.3">
      <c r="G195" t="s">
        <v>87</v>
      </c>
      <c r="H195" s="51">
        <v>1470</v>
      </c>
    </row>
    <row r="196" spans="5:8" x14ac:dyDescent="0.3">
      <c r="G196" t="s">
        <v>68</v>
      </c>
      <c r="H196" s="51">
        <v>708.97</v>
      </c>
    </row>
    <row r="197" spans="5:8" x14ac:dyDescent="0.3">
      <c r="E197" t="s">
        <v>278</v>
      </c>
      <c r="H197" s="51">
        <v>772.89999999999964</v>
      </c>
    </row>
    <row r="198" spans="5:8" x14ac:dyDescent="0.3">
      <c r="E198" t="s">
        <v>161</v>
      </c>
      <c r="F198" t="s">
        <v>70</v>
      </c>
      <c r="G198" t="s">
        <v>74</v>
      </c>
      <c r="H198" s="51">
        <v>-600</v>
      </c>
    </row>
    <row r="199" spans="5:8" x14ac:dyDescent="0.3">
      <c r="G199" t="s">
        <v>68</v>
      </c>
      <c r="H199" s="51">
        <v>-600</v>
      </c>
    </row>
    <row r="200" spans="5:8" x14ac:dyDescent="0.3">
      <c r="F200" t="s">
        <v>67</v>
      </c>
      <c r="G200" t="s">
        <v>95</v>
      </c>
      <c r="H200" s="51">
        <v>600</v>
      </c>
    </row>
    <row r="201" spans="5:8" x14ac:dyDescent="0.3">
      <c r="E201" t="s">
        <v>279</v>
      </c>
      <c r="H201" s="51">
        <v>-600</v>
      </c>
    </row>
    <row r="202" spans="5:8" x14ac:dyDescent="0.3">
      <c r="E202" t="s">
        <v>92</v>
      </c>
      <c r="F202" t="s">
        <v>70</v>
      </c>
      <c r="G202" t="s">
        <v>81</v>
      </c>
      <c r="H202" s="51">
        <v>-59.27</v>
      </c>
    </row>
    <row r="203" spans="5:8" x14ac:dyDescent="0.3">
      <c r="G203" t="s">
        <v>76</v>
      </c>
      <c r="H203" s="51">
        <v>-327.2</v>
      </c>
    </row>
    <row r="204" spans="5:8" x14ac:dyDescent="0.3">
      <c r="F204" t="s">
        <v>67</v>
      </c>
      <c r="G204" t="s">
        <v>81</v>
      </c>
      <c r="H204" s="51">
        <v>79.27000000000001</v>
      </c>
    </row>
    <row r="205" spans="5:8" x14ac:dyDescent="0.3">
      <c r="G205" t="s">
        <v>76</v>
      </c>
      <c r="H205" s="51">
        <v>307.2</v>
      </c>
    </row>
    <row r="206" spans="5:8" x14ac:dyDescent="0.3">
      <c r="E206" t="s">
        <v>280</v>
      </c>
      <c r="H206" s="51">
        <v>3.5527136788005009E-14</v>
      </c>
    </row>
    <row r="207" spans="5:8" x14ac:dyDescent="0.3">
      <c r="E207" t="s">
        <v>165</v>
      </c>
      <c r="F207" t="s">
        <v>70</v>
      </c>
      <c r="G207" t="s">
        <v>79</v>
      </c>
      <c r="H207" s="51">
        <v>-8412.98</v>
      </c>
    </row>
    <row r="208" spans="5:8" x14ac:dyDescent="0.3">
      <c r="G208" t="s">
        <v>165</v>
      </c>
      <c r="H208" s="51">
        <v>-84129.68</v>
      </c>
    </row>
    <row r="209" spans="4:8" x14ac:dyDescent="0.3">
      <c r="F209" t="s">
        <v>67</v>
      </c>
      <c r="G209" t="s">
        <v>79</v>
      </c>
      <c r="H209" s="51">
        <v>8412.98</v>
      </c>
    </row>
    <row r="210" spans="4:8" x14ac:dyDescent="0.3">
      <c r="G210" t="s">
        <v>165</v>
      </c>
      <c r="H210" s="51">
        <v>84129.680000000008</v>
      </c>
    </row>
    <row r="211" spans="4:8" x14ac:dyDescent="0.3">
      <c r="E211" t="s">
        <v>281</v>
      </c>
      <c r="H211" s="51">
        <v>1.8189894035458565E-11</v>
      </c>
    </row>
    <row r="212" spans="4:8" x14ac:dyDescent="0.3">
      <c r="D212" t="s">
        <v>56</v>
      </c>
      <c r="E212" t="s">
        <v>104</v>
      </c>
      <c r="F212" t="s">
        <v>70</v>
      </c>
      <c r="G212" t="s">
        <v>68</v>
      </c>
      <c r="H212" s="51">
        <v>-60000</v>
      </c>
    </row>
    <row r="213" spans="4:8" x14ac:dyDescent="0.3">
      <c r="E213" t="s">
        <v>282</v>
      </c>
      <c r="H213" s="51">
        <v>-60000</v>
      </c>
    </row>
    <row r="214" spans="4:8" x14ac:dyDescent="0.3">
      <c r="E214" t="s">
        <v>105</v>
      </c>
      <c r="F214" t="s">
        <v>70</v>
      </c>
      <c r="G214" t="s">
        <v>106</v>
      </c>
      <c r="H214" s="51">
        <v>-92928.83</v>
      </c>
    </row>
    <row r="215" spans="4:8" x14ac:dyDescent="0.3">
      <c r="G215" t="s">
        <v>68</v>
      </c>
      <c r="H215" s="51">
        <v>-171952.32</v>
      </c>
    </row>
    <row r="216" spans="4:8" x14ac:dyDescent="0.3">
      <c r="F216" t="s">
        <v>67</v>
      </c>
      <c r="G216" t="s">
        <v>83</v>
      </c>
      <c r="H216" s="51">
        <v>70000</v>
      </c>
    </row>
    <row r="217" spans="4:8" x14ac:dyDescent="0.3">
      <c r="E217" t="s">
        <v>283</v>
      </c>
      <c r="H217" s="51">
        <v>-194881.15000000002</v>
      </c>
    </row>
    <row r="218" spans="4:8" x14ac:dyDescent="0.3">
      <c r="E218" t="s">
        <v>106</v>
      </c>
      <c r="F218" t="s">
        <v>70</v>
      </c>
      <c r="G218" t="s">
        <v>68</v>
      </c>
      <c r="H218" s="51">
        <v>-92928.83</v>
      </c>
    </row>
    <row r="219" spans="4:8" x14ac:dyDescent="0.3">
      <c r="F219" t="s">
        <v>67</v>
      </c>
      <c r="G219" t="s">
        <v>105</v>
      </c>
      <c r="H219" s="51">
        <v>92928.83</v>
      </c>
    </row>
    <row r="220" spans="4:8" x14ac:dyDescent="0.3">
      <c r="E220" t="s">
        <v>284</v>
      </c>
      <c r="H220" s="51">
        <v>0</v>
      </c>
    </row>
    <row r="221" spans="4:8" x14ac:dyDescent="0.3">
      <c r="E221" t="s">
        <v>160</v>
      </c>
      <c r="F221" t="s">
        <v>70</v>
      </c>
      <c r="G221" t="s">
        <v>100</v>
      </c>
      <c r="H221" s="51">
        <v>-685.36999999999955</v>
      </c>
    </row>
    <row r="222" spans="4:8" x14ac:dyDescent="0.3">
      <c r="G222" t="s">
        <v>68</v>
      </c>
      <c r="H222" s="51">
        <v>-684.27</v>
      </c>
    </row>
    <row r="223" spans="4:8" x14ac:dyDescent="0.3">
      <c r="F223" t="s">
        <v>67</v>
      </c>
      <c r="G223" t="s">
        <v>74</v>
      </c>
      <c r="H223" s="51">
        <v>300</v>
      </c>
    </row>
    <row r="224" spans="4:8" x14ac:dyDescent="0.3">
      <c r="E224" t="s">
        <v>285</v>
      </c>
      <c r="H224" s="51">
        <v>-1069.6399999999994</v>
      </c>
    </row>
    <row r="225" spans="4:8" x14ac:dyDescent="0.3">
      <c r="D225" t="s">
        <v>43</v>
      </c>
      <c r="E225" t="s">
        <v>80</v>
      </c>
      <c r="F225" t="s">
        <v>67</v>
      </c>
      <c r="G225" t="s">
        <v>74</v>
      </c>
      <c r="H225" s="51">
        <v>-1849.4799999999998</v>
      </c>
    </row>
    <row r="226" spans="4:8" x14ac:dyDescent="0.3">
      <c r="E226" t="s">
        <v>286</v>
      </c>
      <c r="H226" s="51">
        <v>-1849.4799999999998</v>
      </c>
    </row>
    <row r="227" spans="4:8" x14ac:dyDescent="0.3">
      <c r="E227" t="s">
        <v>96</v>
      </c>
      <c r="F227" t="s">
        <v>67</v>
      </c>
      <c r="G227" t="s">
        <v>76</v>
      </c>
      <c r="H227" s="51">
        <v>-6357.33</v>
      </c>
    </row>
    <row r="228" spans="4:8" x14ac:dyDescent="0.3">
      <c r="G228" t="s">
        <v>87</v>
      </c>
      <c r="H228" s="51">
        <v>-3666.6299999999992</v>
      </c>
    </row>
    <row r="229" spans="4:8" x14ac:dyDescent="0.3">
      <c r="E229" t="s">
        <v>287</v>
      </c>
      <c r="H229" s="51">
        <v>-10023.959999999999</v>
      </c>
    </row>
    <row r="230" spans="4:8" x14ac:dyDescent="0.3">
      <c r="E230" t="s">
        <v>73</v>
      </c>
      <c r="F230" t="s">
        <v>67</v>
      </c>
      <c r="G230" t="s">
        <v>72</v>
      </c>
      <c r="H230" s="51">
        <v>-694856.91999999934</v>
      </c>
    </row>
    <row r="231" spans="4:8" x14ac:dyDescent="0.3">
      <c r="E231" t="s">
        <v>288</v>
      </c>
      <c r="H231" s="51">
        <v>-694856.91999999934</v>
      </c>
    </row>
    <row r="232" spans="4:8" x14ac:dyDescent="0.3">
      <c r="E232" t="s">
        <v>109</v>
      </c>
      <c r="F232" t="s">
        <v>67</v>
      </c>
      <c r="G232" t="s">
        <v>76</v>
      </c>
      <c r="H232" s="51">
        <v>-4500</v>
      </c>
    </row>
    <row r="233" spans="4:8" x14ac:dyDescent="0.3">
      <c r="E233" t="s">
        <v>289</v>
      </c>
      <c r="H233" s="51">
        <v>-4500</v>
      </c>
    </row>
    <row r="234" spans="4:8" x14ac:dyDescent="0.3">
      <c r="E234" t="s">
        <v>107</v>
      </c>
      <c r="F234" t="s">
        <v>67</v>
      </c>
      <c r="G234" t="s">
        <v>74</v>
      </c>
      <c r="H234" s="51">
        <v>-150</v>
      </c>
    </row>
    <row r="235" spans="4:8" x14ac:dyDescent="0.3">
      <c r="E235" t="s">
        <v>290</v>
      </c>
      <c r="H235" s="51">
        <v>-150</v>
      </c>
    </row>
    <row r="236" spans="4:8" x14ac:dyDescent="0.3">
      <c r="E236" t="s">
        <v>97</v>
      </c>
      <c r="F236" t="s">
        <v>67</v>
      </c>
      <c r="G236" t="s">
        <v>74</v>
      </c>
      <c r="H236" s="51">
        <v>-194.4</v>
      </c>
    </row>
    <row r="237" spans="4:8" x14ac:dyDescent="0.3">
      <c r="G237" t="s">
        <v>76</v>
      </c>
      <c r="H237" s="51">
        <v>-24060.5</v>
      </c>
    </row>
    <row r="238" spans="4:8" x14ac:dyDescent="0.3">
      <c r="G238" t="s">
        <v>99</v>
      </c>
      <c r="H238" s="51">
        <v>-1362.0700000000002</v>
      </c>
    </row>
    <row r="239" spans="4:8" x14ac:dyDescent="0.3">
      <c r="E239" t="s">
        <v>291</v>
      </c>
      <c r="H239" s="51">
        <v>-25616.97</v>
      </c>
    </row>
    <row r="240" spans="4:8" x14ac:dyDescent="0.3">
      <c r="E240" t="s">
        <v>101</v>
      </c>
      <c r="F240" t="s">
        <v>67</v>
      </c>
      <c r="G240" t="s">
        <v>77</v>
      </c>
      <c r="H240" s="51">
        <v>-135122.41</v>
      </c>
    </row>
    <row r="241" spans="5:8" x14ac:dyDescent="0.3">
      <c r="E241" t="s">
        <v>292</v>
      </c>
      <c r="H241" s="51">
        <v>-135122.41</v>
      </c>
    </row>
    <row r="242" spans="5:8" x14ac:dyDescent="0.3">
      <c r="E242" t="s">
        <v>102</v>
      </c>
      <c r="F242" t="s">
        <v>67</v>
      </c>
      <c r="G242" t="s">
        <v>86</v>
      </c>
      <c r="H242" s="51">
        <v>-48525.800000000083</v>
      </c>
    </row>
    <row r="243" spans="5:8" x14ac:dyDescent="0.3">
      <c r="E243" t="s">
        <v>293</v>
      </c>
      <c r="H243" s="51">
        <v>-48525.800000000083</v>
      </c>
    </row>
    <row r="244" spans="5:8" x14ac:dyDescent="0.3">
      <c r="E244" t="s">
        <v>100</v>
      </c>
      <c r="F244" t="s">
        <v>67</v>
      </c>
      <c r="G244" t="s">
        <v>77</v>
      </c>
      <c r="H244" s="51">
        <v>-176.28</v>
      </c>
    </row>
    <row r="245" spans="5:8" x14ac:dyDescent="0.3">
      <c r="G245" t="s">
        <v>160</v>
      </c>
      <c r="H245" s="51">
        <v>-685.37000000000012</v>
      </c>
    </row>
    <row r="246" spans="5:8" x14ac:dyDescent="0.3">
      <c r="E246" t="s">
        <v>294</v>
      </c>
      <c r="H246" s="51">
        <v>-861.65000000000009</v>
      </c>
    </row>
    <row r="247" spans="5:8" x14ac:dyDescent="0.3">
      <c r="E247" t="s">
        <v>163</v>
      </c>
      <c r="F247" t="s">
        <v>67</v>
      </c>
      <c r="G247" t="s">
        <v>85</v>
      </c>
      <c r="H247" s="51">
        <v>-1568.0799999999988</v>
      </c>
    </row>
    <row r="248" spans="5:8" x14ac:dyDescent="0.3">
      <c r="E248" t="s">
        <v>295</v>
      </c>
      <c r="H248" s="51">
        <v>-1568.0799999999988</v>
      </c>
    </row>
    <row r="249" spans="5:8" x14ac:dyDescent="0.3">
      <c r="E249" t="s">
        <v>166</v>
      </c>
      <c r="F249" t="s">
        <v>67</v>
      </c>
      <c r="G249" t="s">
        <v>103</v>
      </c>
      <c r="H249" s="51">
        <v>-508.03</v>
      </c>
    </row>
    <row r="250" spans="5:8" x14ac:dyDescent="0.3">
      <c r="E250" t="s">
        <v>296</v>
      </c>
      <c r="H250" s="51">
        <v>-508.03</v>
      </c>
    </row>
    <row r="251" spans="5:8" x14ac:dyDescent="0.3">
      <c r="E251" t="s">
        <v>93</v>
      </c>
      <c r="F251" t="s">
        <v>67</v>
      </c>
      <c r="G251" t="s">
        <v>81</v>
      </c>
      <c r="H251" s="51">
        <v>-0.04</v>
      </c>
    </row>
    <row r="252" spans="5:8" x14ac:dyDescent="0.3">
      <c r="G252" t="s">
        <v>99</v>
      </c>
      <c r="H252" s="51">
        <v>-640.00000000000011</v>
      </c>
    </row>
    <row r="253" spans="5:8" x14ac:dyDescent="0.3">
      <c r="E253" t="s">
        <v>297</v>
      </c>
      <c r="H253" s="51">
        <v>-640.04000000000008</v>
      </c>
    </row>
    <row r="254" spans="5:8" x14ac:dyDescent="0.3">
      <c r="E254" t="s">
        <v>71</v>
      </c>
      <c r="F254" t="s">
        <v>67</v>
      </c>
      <c r="G254" t="s">
        <v>69</v>
      </c>
      <c r="H254" s="51">
        <v>-33145.199999999975</v>
      </c>
    </row>
    <row r="255" spans="5:8" x14ac:dyDescent="0.3">
      <c r="E255" t="s">
        <v>298</v>
      </c>
      <c r="H255" s="51">
        <v>-33145.199999999975</v>
      </c>
    </row>
    <row r="256" spans="5:8" x14ac:dyDescent="0.3">
      <c r="E256" t="s">
        <v>98</v>
      </c>
      <c r="F256" t="s">
        <v>67</v>
      </c>
      <c r="G256" t="s">
        <v>81</v>
      </c>
      <c r="H256" s="51">
        <v>-119.88</v>
      </c>
    </row>
    <row r="257" spans="4:8" x14ac:dyDescent="0.3">
      <c r="G257" t="s">
        <v>76</v>
      </c>
      <c r="H257" s="51">
        <v>-119.82</v>
      </c>
    </row>
    <row r="258" spans="4:8" x14ac:dyDescent="0.3">
      <c r="E258" t="s">
        <v>299</v>
      </c>
      <c r="H258" s="51">
        <v>-239.7</v>
      </c>
    </row>
    <row r="259" spans="4:8" x14ac:dyDescent="0.3">
      <c r="E259" t="s">
        <v>88</v>
      </c>
      <c r="F259" t="s">
        <v>67</v>
      </c>
      <c r="G259" t="s">
        <v>83</v>
      </c>
      <c r="H259" s="51">
        <v>-149.93</v>
      </c>
    </row>
    <row r="260" spans="4:8" x14ac:dyDescent="0.3">
      <c r="E260" t="s">
        <v>300</v>
      </c>
      <c r="H260" s="51">
        <v>-149.93</v>
      </c>
    </row>
    <row r="261" spans="4:8" x14ac:dyDescent="0.3">
      <c r="E261" t="s">
        <v>164</v>
      </c>
      <c r="F261" t="s">
        <v>67</v>
      </c>
      <c r="G261" t="s">
        <v>162</v>
      </c>
      <c r="H261" s="51">
        <v>-4547.4400000000005</v>
      </c>
    </row>
    <row r="262" spans="4:8" x14ac:dyDescent="0.3">
      <c r="E262" t="s">
        <v>301</v>
      </c>
      <c r="H262" s="51">
        <v>-4547.4400000000005</v>
      </c>
    </row>
    <row r="263" spans="4:8" x14ac:dyDescent="0.3">
      <c r="D263" t="s">
        <v>57</v>
      </c>
      <c r="E263" t="s">
        <v>94</v>
      </c>
      <c r="F263" t="s">
        <v>70</v>
      </c>
      <c r="G263" t="s">
        <v>81</v>
      </c>
      <c r="H263" s="51">
        <v>139.18</v>
      </c>
    </row>
    <row r="264" spans="4:8" x14ac:dyDescent="0.3">
      <c r="E264" t="s">
        <v>302</v>
      </c>
      <c r="H264" s="51">
        <v>139.18</v>
      </c>
    </row>
    <row r="265" spans="4:8" x14ac:dyDescent="0.3">
      <c r="E265" t="s">
        <v>95</v>
      </c>
      <c r="F265" t="s">
        <v>70</v>
      </c>
      <c r="G265" t="s">
        <v>81</v>
      </c>
      <c r="H265" s="51">
        <v>155772.93</v>
      </c>
    </row>
    <row r="266" spans="4:8" x14ac:dyDescent="0.3">
      <c r="G266" t="s">
        <v>161</v>
      </c>
      <c r="H266" s="51">
        <v>600</v>
      </c>
    </row>
    <row r="267" spans="4:8" x14ac:dyDescent="0.3">
      <c r="E267" t="s">
        <v>303</v>
      </c>
      <c r="H267" s="51">
        <v>156372.93</v>
      </c>
    </row>
    <row r="268" spans="4:8" x14ac:dyDescent="0.3">
      <c r="E268" t="s">
        <v>82</v>
      </c>
      <c r="F268" t="s">
        <v>70</v>
      </c>
      <c r="G268" t="s">
        <v>74</v>
      </c>
      <c r="H268" s="51">
        <v>14735.029999999999</v>
      </c>
    </row>
    <row r="269" spans="4:8" x14ac:dyDescent="0.3">
      <c r="G269" t="s">
        <v>81</v>
      </c>
      <c r="H269" s="51">
        <v>808202.86</v>
      </c>
    </row>
    <row r="270" spans="4:8" x14ac:dyDescent="0.3">
      <c r="G270" t="s">
        <v>89</v>
      </c>
      <c r="H270" s="51">
        <v>36221.15</v>
      </c>
    </row>
    <row r="271" spans="4:8" x14ac:dyDescent="0.3">
      <c r="E271" t="s">
        <v>304</v>
      </c>
      <c r="H271" s="51">
        <v>859159.04000000004</v>
      </c>
    </row>
    <row r="272" spans="4:8" x14ac:dyDescent="0.3">
      <c r="E272" t="s">
        <v>158</v>
      </c>
      <c r="F272" t="s">
        <v>70</v>
      </c>
      <c r="G272" t="s">
        <v>157</v>
      </c>
      <c r="H272" s="51">
        <v>8068.880000000001</v>
      </c>
    </row>
    <row r="273" spans="4:8" x14ac:dyDescent="0.3">
      <c r="F273" t="s">
        <v>67</v>
      </c>
      <c r="G273" t="s">
        <v>157</v>
      </c>
      <c r="H273" s="51">
        <v>-7208.9699999999993</v>
      </c>
    </row>
    <row r="274" spans="4:8" x14ac:dyDescent="0.3">
      <c r="E274" t="s">
        <v>305</v>
      </c>
      <c r="H274" s="51">
        <v>859.91000000000167</v>
      </c>
    </row>
    <row r="275" spans="4:8" x14ac:dyDescent="0.3">
      <c r="E275" t="s">
        <v>91</v>
      </c>
      <c r="F275" t="s">
        <v>70</v>
      </c>
      <c r="G275" t="s">
        <v>83</v>
      </c>
      <c r="H275" s="51">
        <v>3</v>
      </c>
    </row>
    <row r="276" spans="4:8" x14ac:dyDescent="0.3">
      <c r="E276" t="s">
        <v>306</v>
      </c>
      <c r="H276" s="51">
        <v>3</v>
      </c>
    </row>
    <row r="277" spans="4:8" x14ac:dyDescent="0.3">
      <c r="E277" t="s">
        <v>108</v>
      </c>
      <c r="F277" t="s">
        <v>70</v>
      </c>
      <c r="G277" t="s">
        <v>81</v>
      </c>
      <c r="H277" s="51">
        <v>24.82</v>
      </c>
    </row>
    <row r="278" spans="4:8" x14ac:dyDescent="0.3">
      <c r="G278" t="s">
        <v>76</v>
      </c>
      <c r="H278" s="51">
        <v>84.41</v>
      </c>
    </row>
    <row r="279" spans="4:8" x14ac:dyDescent="0.3">
      <c r="E279" t="s">
        <v>307</v>
      </c>
      <c r="H279" s="51">
        <v>109.22999999999999</v>
      </c>
    </row>
    <row r="280" spans="4:8" x14ac:dyDescent="0.3">
      <c r="D280" t="s">
        <v>58</v>
      </c>
      <c r="E280" t="s">
        <v>68</v>
      </c>
      <c r="F280" t="s">
        <v>70</v>
      </c>
      <c r="G280" t="s">
        <v>66</v>
      </c>
      <c r="H280" s="51">
        <v>-142286</v>
      </c>
    </row>
    <row r="281" spans="4:8" x14ac:dyDescent="0.3">
      <c r="G281" t="s">
        <v>157</v>
      </c>
      <c r="H281" s="51">
        <v>-438.64</v>
      </c>
    </row>
    <row r="282" spans="4:8" x14ac:dyDescent="0.3">
      <c r="G282" t="s">
        <v>159</v>
      </c>
      <c r="H282" s="51">
        <v>0</v>
      </c>
    </row>
    <row r="283" spans="4:8" x14ac:dyDescent="0.3">
      <c r="G283" t="s">
        <v>72</v>
      </c>
      <c r="H283" s="51">
        <v>-127456.06000000001</v>
      </c>
    </row>
    <row r="284" spans="4:8" x14ac:dyDescent="0.3">
      <c r="G284" t="s">
        <v>74</v>
      </c>
      <c r="H284" s="51">
        <v>-6046.7800000000007</v>
      </c>
    </row>
    <row r="285" spans="4:8" x14ac:dyDescent="0.3">
      <c r="G285" t="s">
        <v>83</v>
      </c>
      <c r="H285" s="51">
        <v>-86909.78</v>
      </c>
    </row>
    <row r="286" spans="4:8" x14ac:dyDescent="0.3">
      <c r="G286" t="s">
        <v>81</v>
      </c>
      <c r="H286" s="51">
        <v>-104762.43</v>
      </c>
    </row>
    <row r="287" spans="4:8" x14ac:dyDescent="0.3">
      <c r="G287" t="s">
        <v>79</v>
      </c>
      <c r="H287" s="51">
        <v>7172.04</v>
      </c>
    </row>
    <row r="288" spans="4:8" x14ac:dyDescent="0.3">
      <c r="G288" t="s">
        <v>103</v>
      </c>
      <c r="H288" s="51">
        <v>508.03</v>
      </c>
    </row>
    <row r="289" spans="5:8" x14ac:dyDescent="0.3">
      <c r="G289" t="s">
        <v>99</v>
      </c>
      <c r="H289" s="51">
        <v>-708.97</v>
      </c>
    </row>
    <row r="290" spans="5:8" x14ac:dyDescent="0.3">
      <c r="F290" t="s">
        <v>67</v>
      </c>
      <c r="G290" t="s">
        <v>69</v>
      </c>
      <c r="H290" s="51">
        <v>61874.2</v>
      </c>
    </row>
    <row r="291" spans="5:8" x14ac:dyDescent="0.3">
      <c r="G291" t="s">
        <v>76</v>
      </c>
      <c r="H291" s="51">
        <v>43815.899999999994</v>
      </c>
    </row>
    <row r="292" spans="5:8" x14ac:dyDescent="0.3">
      <c r="G292" t="s">
        <v>85</v>
      </c>
      <c r="H292" s="51">
        <v>98.000000000000014</v>
      </c>
    </row>
    <row r="293" spans="5:8" x14ac:dyDescent="0.3">
      <c r="G293" t="s">
        <v>77</v>
      </c>
      <c r="H293" s="51">
        <v>8055.22</v>
      </c>
    </row>
    <row r="294" spans="5:8" x14ac:dyDescent="0.3">
      <c r="G294" t="s">
        <v>86</v>
      </c>
      <c r="H294" s="51">
        <v>5222.2000000000007</v>
      </c>
    </row>
    <row r="295" spans="5:8" x14ac:dyDescent="0.3">
      <c r="G295" t="s">
        <v>162</v>
      </c>
      <c r="H295" s="51">
        <v>4547.4400000000005</v>
      </c>
    </row>
    <row r="296" spans="5:8" x14ac:dyDescent="0.3">
      <c r="G296" t="s">
        <v>78</v>
      </c>
      <c r="H296" s="51">
        <v>1094.1099999999999</v>
      </c>
    </row>
    <row r="297" spans="5:8" x14ac:dyDescent="0.3">
      <c r="G297" t="s">
        <v>79</v>
      </c>
      <c r="H297" s="51">
        <v>9986.3799999999992</v>
      </c>
    </row>
    <row r="298" spans="5:8" x14ac:dyDescent="0.3">
      <c r="G298" t="s">
        <v>87</v>
      </c>
      <c r="H298" s="51">
        <v>69.72</v>
      </c>
    </row>
    <row r="299" spans="5:8" x14ac:dyDescent="0.3">
      <c r="G299" t="s">
        <v>161</v>
      </c>
      <c r="H299" s="51">
        <v>600</v>
      </c>
    </row>
    <row r="300" spans="5:8" x14ac:dyDescent="0.3">
      <c r="G300" t="s">
        <v>104</v>
      </c>
      <c r="H300" s="51">
        <v>60000</v>
      </c>
    </row>
    <row r="301" spans="5:8" x14ac:dyDescent="0.3">
      <c r="G301" t="s">
        <v>105</v>
      </c>
      <c r="H301" s="51">
        <v>171952.32</v>
      </c>
    </row>
    <row r="302" spans="5:8" x14ac:dyDescent="0.3">
      <c r="G302" t="s">
        <v>106</v>
      </c>
      <c r="H302" s="51">
        <v>92928.83</v>
      </c>
    </row>
    <row r="303" spans="5:8" x14ac:dyDescent="0.3">
      <c r="G303" t="s">
        <v>160</v>
      </c>
      <c r="H303" s="51">
        <v>684.27</v>
      </c>
    </row>
    <row r="304" spans="5:8" x14ac:dyDescent="0.3">
      <c r="E304" t="s">
        <v>308</v>
      </c>
      <c r="H304" s="51">
        <v>-2.1827872842550278E-11</v>
      </c>
    </row>
    <row r="305" spans="4:8" x14ac:dyDescent="0.3">
      <c r="D305" t="s">
        <v>252</v>
      </c>
      <c r="H305" s="51">
        <v>108675.36</v>
      </c>
    </row>
  </sheetData>
  <mergeCells count="2">
    <mergeCell ref="B2:H2"/>
    <mergeCell ref="B8:B2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0"/>
  <sheetViews>
    <sheetView workbookViewId="0">
      <selection activeCell="J20" sqref="J20"/>
    </sheetView>
  </sheetViews>
  <sheetFormatPr defaultRowHeight="14.4" x14ac:dyDescent="0.3"/>
  <cols>
    <col min="1" max="1" width="15.109375" bestFit="1" customWidth="1"/>
    <col min="2" max="2" width="15.33203125" bestFit="1" customWidth="1"/>
  </cols>
  <sheetData>
    <row r="1" spans="1:2" x14ac:dyDescent="0.3">
      <c r="A1" s="2" t="s">
        <v>251</v>
      </c>
      <c r="B1" t="s">
        <v>24</v>
      </c>
    </row>
    <row r="2" spans="1:2" x14ac:dyDescent="0.3">
      <c r="A2" s="3" t="s">
        <v>52</v>
      </c>
      <c r="B2" s="48">
        <v>15971.800000000087</v>
      </c>
    </row>
    <row r="3" spans="1:2" x14ac:dyDescent="0.3">
      <c r="A3" s="3" t="s">
        <v>53</v>
      </c>
      <c r="B3" s="48">
        <v>51472.479999999916</v>
      </c>
    </row>
    <row r="4" spans="1:2" x14ac:dyDescent="0.3">
      <c r="A4" s="3" t="s">
        <v>54</v>
      </c>
      <c r="B4" s="48">
        <v>21913.250000000116</v>
      </c>
    </row>
    <row r="5" spans="1:2" x14ac:dyDescent="0.3">
      <c r="A5" s="3" t="s">
        <v>55</v>
      </c>
      <c r="B5" s="48">
        <v>-12169.210000000447</v>
      </c>
    </row>
    <row r="6" spans="1:2" x14ac:dyDescent="0.3">
      <c r="A6" s="3" t="s">
        <v>56</v>
      </c>
      <c r="B6" s="48">
        <v>-38419.500000000116</v>
      </c>
    </row>
    <row r="7" spans="1:2" x14ac:dyDescent="0.3">
      <c r="A7" s="3" t="s">
        <v>43</v>
      </c>
      <c r="B7" s="48">
        <v>-463285.34999999974</v>
      </c>
    </row>
    <row r="8" spans="1:2" x14ac:dyDescent="0.3">
      <c r="A8" s="3" t="s">
        <v>57</v>
      </c>
      <c r="B8" s="48">
        <v>502054.16999999981</v>
      </c>
    </row>
    <row r="9" spans="1:2" x14ac:dyDescent="0.3">
      <c r="A9" s="3" t="s">
        <v>58</v>
      </c>
      <c r="B9" s="48">
        <v>1.3505996321327984E-10</v>
      </c>
    </row>
    <row r="10" spans="1:2" x14ac:dyDescent="0.3">
      <c r="A10" s="3" t="s">
        <v>252</v>
      </c>
      <c r="B10" s="48">
        <v>77537.639999999708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9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0.6640625" customWidth="1"/>
    <col min="2" max="2" width="3.109375" customWidth="1"/>
    <col min="3" max="3" width="0.6640625" customWidth="1"/>
    <col min="4" max="4" width="14.33203125" bestFit="1" customWidth="1"/>
    <col min="5" max="5" width="8.88671875" bestFit="1" customWidth="1"/>
    <col min="6" max="6" width="13.6640625" bestFit="1" customWidth="1"/>
    <col min="7" max="7" width="9.5546875" customWidth="1"/>
    <col min="8" max="8" width="14.6640625" customWidth="1"/>
    <col min="9" max="9" width="13" bestFit="1" customWidth="1"/>
    <col min="10" max="10" width="14.6640625" bestFit="1" customWidth="1"/>
    <col min="11" max="11" width="11.5546875" bestFit="1" customWidth="1"/>
    <col min="12" max="12" width="22.109375" bestFit="1" customWidth="1"/>
  </cols>
  <sheetData>
    <row r="1" spans="2:20" ht="17.25" customHeight="1" x14ac:dyDescent="0.3"/>
    <row r="2" spans="2:20" ht="26.25" customHeight="1" x14ac:dyDescent="0.6">
      <c r="B2" s="53" t="s">
        <v>7</v>
      </c>
      <c r="C2" s="53"/>
      <c r="D2" s="53"/>
      <c r="E2" s="53"/>
      <c r="F2" s="53"/>
      <c r="G2" s="53"/>
      <c r="H2" s="53"/>
    </row>
    <row r="3" spans="2:20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20" x14ac:dyDescent="0.3">
      <c r="B4" s="8"/>
      <c r="T4" s="11"/>
    </row>
    <row r="5" spans="2:20" ht="138" customHeight="1" thickBot="1" x14ac:dyDescent="0.35">
      <c r="B5" s="10" t="s">
        <v>228</v>
      </c>
      <c r="C5" s="1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20" x14ac:dyDescent="0.3">
      <c r="B6" s="9"/>
    </row>
    <row r="7" spans="2:20" ht="182.25" customHeight="1" thickBot="1" x14ac:dyDescent="0.35">
      <c r="B7" s="10" t="s">
        <v>229</v>
      </c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20" x14ac:dyDescent="0.3">
      <c r="B8" s="9"/>
    </row>
    <row r="9" spans="2:20" x14ac:dyDescent="0.3">
      <c r="B9" s="56" t="s">
        <v>230</v>
      </c>
      <c r="C9" s="33"/>
    </row>
    <row r="10" spans="2:20" x14ac:dyDescent="0.3">
      <c r="B10" s="56"/>
      <c r="C10" s="33"/>
      <c r="D10" s="2" t="s">
        <v>4</v>
      </c>
      <c r="E10" t="s" vm="1">
        <v>1</v>
      </c>
    </row>
    <row r="11" spans="2:20" x14ac:dyDescent="0.3">
      <c r="B11" s="56"/>
      <c r="C11" s="33"/>
      <c r="D11" s="2" t="s">
        <v>5</v>
      </c>
      <c r="E11" t="s" vm="2">
        <v>1</v>
      </c>
    </row>
    <row r="12" spans="2:20" x14ac:dyDescent="0.3">
      <c r="B12" s="56"/>
      <c r="C12" s="33"/>
      <c r="D12" s="2" t="s">
        <v>6</v>
      </c>
      <c r="E12" t="s" vm="3">
        <v>1</v>
      </c>
    </row>
    <row r="13" spans="2:20" x14ac:dyDescent="0.3">
      <c r="B13" s="56"/>
      <c r="C13" s="33"/>
    </row>
    <row r="14" spans="2:20" x14ac:dyDescent="0.3">
      <c r="B14" s="56"/>
      <c r="C14" s="33"/>
      <c r="D14" s="2" t="s">
        <v>251</v>
      </c>
      <c r="E14" t="s">
        <v>3</v>
      </c>
      <c r="F14" t="s">
        <v>0</v>
      </c>
    </row>
    <row r="15" spans="2:20" x14ac:dyDescent="0.3">
      <c r="B15" s="56"/>
      <c r="C15" s="33"/>
      <c r="D15" s="3" t="s">
        <v>110</v>
      </c>
      <c r="E15" s="50">
        <v>4625.1832999999988</v>
      </c>
      <c r="F15" s="50">
        <v>27841.562000000002</v>
      </c>
    </row>
    <row r="16" spans="2:20" x14ac:dyDescent="0.3">
      <c r="B16" s="56"/>
      <c r="C16" s="33"/>
      <c r="D16" s="3" t="s">
        <v>111</v>
      </c>
      <c r="E16" s="50">
        <v>25477.386400000007</v>
      </c>
      <c r="F16" s="50">
        <v>130219.52620000001</v>
      </c>
    </row>
    <row r="17" spans="2:6" x14ac:dyDescent="0.3">
      <c r="B17" s="56"/>
      <c r="C17" s="33"/>
      <c r="D17" s="3" t="s">
        <v>112</v>
      </c>
      <c r="E17" s="50">
        <v>43448.279900000001</v>
      </c>
      <c r="F17" s="50">
        <v>234428.28619999997</v>
      </c>
    </row>
    <row r="18" spans="2:6" x14ac:dyDescent="0.3">
      <c r="B18" s="56"/>
      <c r="C18" s="33"/>
      <c r="D18" s="3" t="s">
        <v>113</v>
      </c>
      <c r="E18" s="50">
        <v>86588.986499999985</v>
      </c>
      <c r="F18" s="50">
        <v>471440.2845999999</v>
      </c>
    </row>
    <row r="19" spans="2:6" x14ac:dyDescent="0.3">
      <c r="B19" s="56"/>
      <c r="C19" s="33"/>
      <c r="D19" s="3" t="s">
        <v>252</v>
      </c>
      <c r="E19" s="50">
        <v>160139.83610000001</v>
      </c>
      <c r="F19" s="50">
        <v>863929.65899999999</v>
      </c>
    </row>
  </sheetData>
  <mergeCells count="2">
    <mergeCell ref="B9:B19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28"/>
  <sheetViews>
    <sheetView showGridLines="0" showRowColHeaders="0" zoomScaleNormal="100" workbookViewId="0">
      <selection activeCell="H21" sqref="H21"/>
    </sheetView>
  </sheetViews>
  <sheetFormatPr defaultRowHeight="14.4" x14ac:dyDescent="0.3"/>
  <cols>
    <col min="1" max="1" width="0.6640625" customWidth="1"/>
    <col min="2" max="2" width="2.88671875" customWidth="1"/>
    <col min="3" max="3" width="0.6640625" customWidth="1"/>
    <col min="4" max="4" width="14.33203125" bestFit="1" customWidth="1"/>
    <col min="5" max="5" width="10" bestFit="1" customWidth="1"/>
    <col min="6" max="6" width="13.6640625" bestFit="1" customWidth="1"/>
    <col min="7" max="7" width="14.44140625" bestFit="1" customWidth="1"/>
    <col min="8" max="8" width="24.21875" bestFit="1" customWidth="1"/>
    <col min="9" max="19" width="9" customWidth="1"/>
  </cols>
  <sheetData>
    <row r="1" spans="2:20" ht="17.25" customHeight="1" x14ac:dyDescent="0.3"/>
    <row r="2" spans="2:20" ht="26.25" customHeight="1" x14ac:dyDescent="0.6">
      <c r="B2" s="53" t="s">
        <v>231</v>
      </c>
      <c r="C2" s="53"/>
      <c r="D2" s="53"/>
      <c r="E2" s="53"/>
      <c r="F2" s="53"/>
      <c r="G2" s="53"/>
      <c r="H2" s="53"/>
    </row>
    <row r="3" spans="2:20" ht="15" customHeight="1" thickBot="1" x14ac:dyDescent="0.65">
      <c r="C3" s="10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20" ht="15" customHeight="1" x14ac:dyDescent="0.3">
      <c r="B4" s="8"/>
      <c r="T4" s="11"/>
    </row>
    <row r="5" spans="2:20" ht="138" customHeight="1" thickBot="1" x14ac:dyDescent="0.35">
      <c r="B5" s="10" t="s">
        <v>228</v>
      </c>
      <c r="C5" s="1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20" ht="15" customHeight="1" x14ac:dyDescent="0.3">
      <c r="B6" s="9"/>
    </row>
    <row r="7" spans="2:20" ht="182.25" customHeight="1" thickBot="1" x14ac:dyDescent="0.35">
      <c r="B7" s="10" t="s">
        <v>232</v>
      </c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20" ht="15" customHeight="1" x14ac:dyDescent="0.3">
      <c r="B8" s="9"/>
    </row>
    <row r="9" spans="2:20" ht="182.25" customHeight="1" thickBot="1" x14ac:dyDescent="0.35">
      <c r="B9" s="10" t="s">
        <v>233</v>
      </c>
      <c r="C9" s="1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20" ht="15" customHeight="1" x14ac:dyDescent="0.3">
      <c r="B10" s="9"/>
    </row>
    <row r="11" spans="2:20" x14ac:dyDescent="0.3">
      <c r="B11" s="56" t="s">
        <v>230</v>
      </c>
      <c r="C11" s="33"/>
    </row>
    <row r="12" spans="2:20" x14ac:dyDescent="0.3">
      <c r="B12" s="56"/>
      <c r="C12" s="33"/>
      <c r="D12" s="2" t="s">
        <v>4</v>
      </c>
      <c r="E12" t="s" vm="1">
        <v>1</v>
      </c>
    </row>
    <row r="13" spans="2:20" x14ac:dyDescent="0.3">
      <c r="B13" s="56"/>
      <c r="C13" s="33"/>
      <c r="D13" s="2" t="s">
        <v>5</v>
      </c>
      <c r="E13" t="s" vm="2">
        <v>1</v>
      </c>
    </row>
    <row r="14" spans="2:20" x14ac:dyDescent="0.3">
      <c r="B14" s="56"/>
      <c r="C14" s="33"/>
      <c r="D14" s="2" t="s">
        <v>6</v>
      </c>
      <c r="E14" t="s" vm="3">
        <v>1</v>
      </c>
    </row>
    <row r="15" spans="2:20" x14ac:dyDescent="0.3">
      <c r="B15" s="56"/>
      <c r="C15" s="33"/>
    </row>
    <row r="16" spans="2:20" x14ac:dyDescent="0.3">
      <c r="B16" s="56"/>
      <c r="C16" s="33"/>
      <c r="D16" s="2" t="s">
        <v>251</v>
      </c>
      <c r="E16" t="s">
        <v>3</v>
      </c>
      <c r="F16" t="s">
        <v>0</v>
      </c>
      <c r="G16" t="s">
        <v>12</v>
      </c>
      <c r="H16" t="s">
        <v>11</v>
      </c>
    </row>
    <row r="17" spans="2:8" x14ac:dyDescent="0.3">
      <c r="B17" s="56"/>
      <c r="C17" s="33"/>
      <c r="D17" s="3" t="s">
        <v>114</v>
      </c>
      <c r="E17" s="50">
        <v>6501.1059000000014</v>
      </c>
      <c r="F17" s="50">
        <v>36145.971999999994</v>
      </c>
      <c r="G17" s="48">
        <v>6501.1059000000014</v>
      </c>
      <c r="H17" s="48">
        <v>36145.971999999994</v>
      </c>
    </row>
    <row r="18" spans="2:8" x14ac:dyDescent="0.3">
      <c r="B18" s="56"/>
      <c r="C18" s="33"/>
      <c r="D18" s="3" t="s">
        <v>115</v>
      </c>
      <c r="E18" s="50">
        <v>13500.201500000001</v>
      </c>
      <c r="F18" s="50">
        <v>65614.262199999997</v>
      </c>
      <c r="G18" s="48">
        <v>20001.307400000002</v>
      </c>
      <c r="H18" s="48">
        <v>101760.23419999999</v>
      </c>
    </row>
    <row r="19" spans="2:8" x14ac:dyDescent="0.3">
      <c r="B19" s="56"/>
      <c r="C19" s="33"/>
      <c r="D19" s="3" t="s">
        <v>116</v>
      </c>
      <c r="E19" s="50">
        <v>12799.783699999996</v>
      </c>
      <c r="F19" s="50">
        <v>80420.264500000019</v>
      </c>
      <c r="G19" s="48">
        <v>32801.091099999998</v>
      </c>
      <c r="H19" s="48">
        <v>182180.4987</v>
      </c>
    </row>
    <row r="20" spans="2:8" x14ac:dyDescent="0.3">
      <c r="B20" s="56"/>
      <c r="C20" s="33"/>
      <c r="D20" s="3" t="s">
        <v>117</v>
      </c>
      <c r="E20" s="50">
        <v>12290.098499999998</v>
      </c>
      <c r="F20" s="50">
        <v>68439.945299999992</v>
      </c>
      <c r="G20" s="48">
        <v>45091.189599999998</v>
      </c>
      <c r="H20" s="48">
        <v>250620.44399999999</v>
      </c>
    </row>
    <row r="21" spans="2:8" x14ac:dyDescent="0.3">
      <c r="B21" s="56"/>
      <c r="C21" s="33"/>
      <c r="D21" s="3" t="s">
        <v>118</v>
      </c>
      <c r="E21" s="50">
        <v>15674.9046</v>
      </c>
      <c r="F21" s="50">
        <v>81368.480299999981</v>
      </c>
      <c r="G21" s="48">
        <v>60766.0942</v>
      </c>
      <c r="H21" s="48">
        <v>331988.92429999996</v>
      </c>
    </row>
    <row r="22" spans="2:8" x14ac:dyDescent="0.3">
      <c r="D22" s="3" t="s">
        <v>119</v>
      </c>
      <c r="E22" s="50">
        <v>12671.804200000002</v>
      </c>
      <c r="F22" s="50">
        <v>65190.799999999996</v>
      </c>
      <c r="G22" s="48">
        <v>73437.898400000005</v>
      </c>
      <c r="H22" s="48">
        <v>397179.72429999994</v>
      </c>
    </row>
    <row r="23" spans="2:8" x14ac:dyDescent="0.3">
      <c r="D23" s="3" t="s">
        <v>120</v>
      </c>
      <c r="E23" s="50">
        <v>15975.719100000004</v>
      </c>
      <c r="F23" s="50">
        <v>77945.689699999974</v>
      </c>
      <c r="G23" s="48">
        <v>89413.617500000008</v>
      </c>
      <c r="H23" s="48">
        <v>475125.41399999993</v>
      </c>
    </row>
    <row r="24" spans="2:8" x14ac:dyDescent="0.3">
      <c r="D24" s="3" t="s">
        <v>121</v>
      </c>
      <c r="E24" s="50">
        <v>12844.275500000009</v>
      </c>
      <c r="F24" s="50">
        <v>68812.488599999982</v>
      </c>
      <c r="G24" s="48">
        <v>102257.89300000001</v>
      </c>
      <c r="H24" s="48">
        <v>543937.90259999991</v>
      </c>
    </row>
    <row r="25" spans="2:8" x14ac:dyDescent="0.3">
      <c r="D25" s="3" t="s">
        <v>122</v>
      </c>
      <c r="E25" s="50">
        <v>16800.7592</v>
      </c>
      <c r="F25" s="50">
        <v>89886.600599999991</v>
      </c>
      <c r="G25" s="48">
        <v>119058.65220000001</v>
      </c>
      <c r="H25" s="48">
        <v>633824.50319999992</v>
      </c>
    </row>
    <row r="26" spans="2:8" x14ac:dyDescent="0.3">
      <c r="D26" s="3" t="s">
        <v>123</v>
      </c>
      <c r="E26" s="50">
        <v>8873.2188000000024</v>
      </c>
      <c r="F26" s="50">
        <v>48278.126400000001</v>
      </c>
      <c r="G26" s="48">
        <v>127931.87100000001</v>
      </c>
      <c r="H26" s="48">
        <v>682102.62959999987</v>
      </c>
    </row>
    <row r="27" spans="2:8" x14ac:dyDescent="0.3">
      <c r="D27" s="3" t="s">
        <v>124</v>
      </c>
      <c r="E27" s="50">
        <v>17184.646400000001</v>
      </c>
      <c r="F27" s="50">
        <v>91937.369399999996</v>
      </c>
      <c r="G27" s="48">
        <v>145116.51740000001</v>
      </c>
      <c r="H27" s="48">
        <v>774039.99899999984</v>
      </c>
    </row>
    <row r="28" spans="2:8" x14ac:dyDescent="0.3">
      <c r="D28" s="3" t="s">
        <v>125</v>
      </c>
      <c r="E28" s="50">
        <v>15023.318699999998</v>
      </c>
      <c r="F28" s="50">
        <v>89889.66</v>
      </c>
      <c r="G28" s="48">
        <v>160139.83610000001</v>
      </c>
      <c r="H28" s="48">
        <v>863929.65899999987</v>
      </c>
    </row>
  </sheetData>
  <mergeCells count="2">
    <mergeCell ref="B11:B21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2" id="{7CE165A6-C042-464D-BAEC-F1FE714EFEE2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F17:F28</xm:sqref>
        </x14:conditionalFormatting>
        <x14:conditionalFormatting xmlns:xm="http://schemas.microsoft.com/office/excel/2006/main" pivot="1">
          <x14:cfRule type="iconSet" priority="1" id="{BB74D9D1-5A5F-429D-A815-CD603DBC1888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E17:E28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29"/>
  <sheetViews>
    <sheetView showGridLines="0" zoomScaleNormal="100" workbookViewId="0">
      <selection activeCell="B22" sqref="B22"/>
    </sheetView>
  </sheetViews>
  <sheetFormatPr defaultRowHeight="14.4" x14ac:dyDescent="0.3"/>
  <cols>
    <col min="1" max="1" width="0.6640625" customWidth="1"/>
    <col min="2" max="2" width="3.109375" customWidth="1"/>
    <col min="3" max="3" width="0.6640625" customWidth="1"/>
    <col min="4" max="4" width="26.5546875" bestFit="1" customWidth="1"/>
    <col min="5" max="5" width="8.33203125" bestFit="1" customWidth="1"/>
    <col min="6" max="6" width="8.88671875" bestFit="1" customWidth="1"/>
    <col min="7" max="7" width="13.6640625" bestFit="1" customWidth="1"/>
    <col min="8" max="8" width="14.6640625" customWidth="1"/>
    <col min="9" max="9" width="13" bestFit="1" customWidth="1"/>
    <col min="10" max="10" width="14.6640625" bestFit="1" customWidth="1"/>
    <col min="11" max="11" width="11.5546875" bestFit="1" customWidth="1"/>
    <col min="12" max="14" width="9.33203125" customWidth="1"/>
  </cols>
  <sheetData>
    <row r="1" spans="2:19" ht="17.25" customHeight="1" x14ac:dyDescent="0.3"/>
    <row r="2" spans="2:19" ht="26.25" customHeight="1" x14ac:dyDescent="0.6">
      <c r="B2" s="53" t="s">
        <v>234</v>
      </c>
      <c r="C2" s="53"/>
      <c r="D2" s="53"/>
      <c r="E2" s="53"/>
      <c r="F2" s="53"/>
      <c r="G2" s="53"/>
      <c r="H2" s="53"/>
      <c r="I2" s="53"/>
      <c r="J2" s="53"/>
    </row>
    <row r="3" spans="2:19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x14ac:dyDescent="0.3">
      <c r="B4" s="8"/>
    </row>
    <row r="5" spans="2:19" ht="138" customHeight="1" thickBot="1" x14ac:dyDescent="0.35">
      <c r="B5" s="10" t="s">
        <v>8</v>
      </c>
      <c r="C5" s="1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19" x14ac:dyDescent="0.3">
      <c r="B6" s="9"/>
    </row>
    <row r="7" spans="2:19" ht="182.25" customHeight="1" thickBot="1" x14ac:dyDescent="0.35">
      <c r="B7" s="10" t="s">
        <v>235</v>
      </c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x14ac:dyDescent="0.3">
      <c r="B8" s="9"/>
    </row>
    <row r="9" spans="2:19" ht="205.5" customHeight="1" thickBot="1" x14ac:dyDescent="0.35">
      <c r="B9" s="10" t="s">
        <v>236</v>
      </c>
      <c r="C9" s="3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x14ac:dyDescent="0.3">
      <c r="B10" s="9"/>
      <c r="C10" s="12"/>
      <c r="D10" s="12"/>
    </row>
    <row r="11" spans="2:19" x14ac:dyDescent="0.3">
      <c r="B11" s="56" t="s">
        <v>238</v>
      </c>
      <c r="C11" s="33"/>
    </row>
    <row r="12" spans="2:19" x14ac:dyDescent="0.3">
      <c r="B12" s="56"/>
      <c r="C12" s="33"/>
      <c r="D12" s="2" t="s">
        <v>4</v>
      </c>
      <c r="E12" t="s" vm="1">
        <v>1</v>
      </c>
    </row>
    <row r="13" spans="2:19" x14ac:dyDescent="0.3">
      <c r="B13" s="56"/>
      <c r="C13" s="33"/>
      <c r="D13" s="2" t="s">
        <v>5</v>
      </c>
      <c r="E13" t="s" vm="2">
        <v>1</v>
      </c>
    </row>
    <row r="14" spans="2:19" x14ac:dyDescent="0.3">
      <c r="B14" s="56"/>
      <c r="C14" s="33"/>
      <c r="D14" s="2" t="s">
        <v>6</v>
      </c>
      <c r="E14" t="s" vm="3">
        <v>1</v>
      </c>
    </row>
    <row r="15" spans="2:19" x14ac:dyDescent="0.3">
      <c r="B15" s="56"/>
      <c r="C15" s="33"/>
      <c r="D15" s="2" t="s">
        <v>9</v>
      </c>
      <c r="E15" t="s" vm="4">
        <v>1</v>
      </c>
    </row>
    <row r="16" spans="2:19" x14ac:dyDescent="0.3">
      <c r="B16" s="56"/>
      <c r="C16" s="33"/>
      <c r="D16" s="2" t="s">
        <v>10</v>
      </c>
      <c r="E16" t="s" vm="5">
        <v>1</v>
      </c>
    </row>
    <row r="17" spans="2:7" x14ac:dyDescent="0.3">
      <c r="B17" s="56"/>
      <c r="C17" s="33"/>
    </row>
    <row r="18" spans="2:7" x14ac:dyDescent="0.3">
      <c r="B18" s="56"/>
      <c r="C18" s="33"/>
      <c r="D18" s="2" t="s">
        <v>251</v>
      </c>
      <c r="E18" t="s">
        <v>2</v>
      </c>
      <c r="F18" t="s">
        <v>3</v>
      </c>
      <c r="G18" t="s">
        <v>0</v>
      </c>
    </row>
    <row r="19" spans="2:7" x14ac:dyDescent="0.3">
      <c r="B19" s="56"/>
      <c r="C19" s="33"/>
      <c r="D19" s="3" t="s">
        <v>142</v>
      </c>
      <c r="E19" s="4">
        <v>668</v>
      </c>
      <c r="F19" s="50">
        <v>28388.300600000002</v>
      </c>
      <c r="G19" s="50">
        <v>159222.5799999999</v>
      </c>
    </row>
    <row r="20" spans="2:7" x14ac:dyDescent="0.3">
      <c r="B20" s="56"/>
      <c r="C20" s="33"/>
      <c r="D20" s="3" t="s">
        <v>133</v>
      </c>
      <c r="E20" s="4">
        <v>159</v>
      </c>
      <c r="F20" s="50">
        <v>20425.323899999999</v>
      </c>
      <c r="G20" s="50">
        <v>105396.21</v>
      </c>
    </row>
    <row r="21" spans="2:7" x14ac:dyDescent="0.3">
      <c r="B21" s="56"/>
      <c r="C21" s="33"/>
      <c r="D21" s="3" t="s">
        <v>139</v>
      </c>
      <c r="E21" s="4">
        <v>924</v>
      </c>
      <c r="F21" s="50">
        <v>18395.195700000004</v>
      </c>
      <c r="G21" s="50">
        <v>99661.640000000014</v>
      </c>
    </row>
    <row r="22" spans="2:7" x14ac:dyDescent="0.3">
      <c r="D22" s="3" t="s">
        <v>132</v>
      </c>
      <c r="E22" s="4">
        <v>152</v>
      </c>
      <c r="F22" s="50">
        <v>17579.978199999998</v>
      </c>
      <c r="G22" s="50">
        <v>89629.97</v>
      </c>
    </row>
    <row r="23" spans="2:7" x14ac:dyDescent="0.3">
      <c r="D23" s="3" t="s">
        <v>137</v>
      </c>
      <c r="E23" s="4">
        <v>1033</v>
      </c>
      <c r="F23" s="50">
        <v>13016.084600000004</v>
      </c>
      <c r="G23" s="50">
        <v>72965.760299999994</v>
      </c>
    </row>
    <row r="24" spans="2:7" x14ac:dyDescent="0.3">
      <c r="D24" s="3" t="s">
        <v>130</v>
      </c>
      <c r="E24" s="4">
        <v>870</v>
      </c>
      <c r="F24" s="50">
        <v>12842.926000000001</v>
      </c>
      <c r="G24" s="50">
        <v>71626.2402</v>
      </c>
    </row>
    <row r="25" spans="2:7" x14ac:dyDescent="0.3">
      <c r="D25" s="3" t="s">
        <v>151</v>
      </c>
      <c r="E25" s="4">
        <v>252</v>
      </c>
      <c r="F25" s="50">
        <v>5987.5805999999984</v>
      </c>
      <c r="G25" s="50">
        <v>33649.440000000002</v>
      </c>
    </row>
    <row r="26" spans="2:7" x14ac:dyDescent="0.3">
      <c r="D26" s="3" t="s">
        <v>150</v>
      </c>
      <c r="E26" s="4">
        <v>262</v>
      </c>
      <c r="F26" s="50">
        <v>5642.8857999999991</v>
      </c>
      <c r="G26" s="50">
        <v>31246.790199999999</v>
      </c>
    </row>
    <row r="27" spans="2:7" x14ac:dyDescent="0.3">
      <c r="D27" s="3" t="s">
        <v>152</v>
      </c>
      <c r="E27" s="4">
        <v>756</v>
      </c>
      <c r="F27" s="50">
        <v>6029.2205999999987</v>
      </c>
      <c r="G27" s="50">
        <v>30986.740000000013</v>
      </c>
    </row>
    <row r="28" spans="2:7" x14ac:dyDescent="0.3">
      <c r="D28" s="3" t="s">
        <v>149</v>
      </c>
      <c r="E28" s="4">
        <v>970</v>
      </c>
      <c r="F28" s="50">
        <v>5102.5601999999999</v>
      </c>
      <c r="G28" s="50">
        <v>27131.88</v>
      </c>
    </row>
    <row r="29" spans="2:7" x14ac:dyDescent="0.3">
      <c r="D29" s="3" t="s">
        <v>252</v>
      </c>
      <c r="E29" s="4">
        <v>6046</v>
      </c>
      <c r="F29" s="50">
        <v>133410.05620000002</v>
      </c>
      <c r="G29" s="50">
        <v>721517.25069999998</v>
      </c>
    </row>
  </sheetData>
  <mergeCells count="2">
    <mergeCell ref="B11:B21"/>
    <mergeCell ref="B2:J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07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0.6640625" customWidth="1"/>
    <col min="2" max="2" width="2.88671875" customWidth="1"/>
    <col min="3" max="3" width="0.6640625" customWidth="1"/>
    <col min="4" max="4" width="37.109375" bestFit="1" customWidth="1"/>
    <col min="5" max="5" width="18.6640625" bestFit="1" customWidth="1"/>
    <col min="6" max="6" width="15.77734375" bestFit="1" customWidth="1"/>
    <col min="7" max="9" width="17.33203125" customWidth="1"/>
    <col min="10" max="10" width="7.5546875" customWidth="1"/>
    <col min="11" max="11" width="17.6640625" customWidth="1"/>
    <col min="12" max="14" width="7.5546875" customWidth="1"/>
  </cols>
  <sheetData>
    <row r="1" spans="2:17" ht="17.25" customHeight="1" x14ac:dyDescent="0.3"/>
    <row r="2" spans="2:17" ht="26.25" customHeight="1" x14ac:dyDescent="0.6">
      <c r="D2" s="53" t="s">
        <v>237</v>
      </c>
      <c r="E2" s="53"/>
      <c r="F2" s="53"/>
      <c r="G2" s="53"/>
      <c r="H2" s="53"/>
    </row>
    <row r="3" spans="2:17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x14ac:dyDescent="0.3">
      <c r="B4" s="14"/>
      <c r="O4" s="11"/>
    </row>
    <row r="5" spans="2:17" ht="138" customHeight="1" thickBot="1" x14ac:dyDescent="0.35">
      <c r="B5" s="10" t="s">
        <v>228</v>
      </c>
      <c r="C5" s="1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5" customHeight="1" x14ac:dyDescent="0.3">
      <c r="B6" s="1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7" ht="15" customHeight="1" x14ac:dyDescent="0.3">
      <c r="B7" s="54" t="s">
        <v>236</v>
      </c>
      <c r="C7" s="3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7" ht="15" customHeight="1" x14ac:dyDescent="0.3">
      <c r="B8" s="54"/>
      <c r="C8" s="3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7" ht="15" customHeight="1" x14ac:dyDescent="0.3">
      <c r="B9" s="54"/>
      <c r="C9" s="3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7" ht="15" customHeight="1" x14ac:dyDescent="0.3">
      <c r="B10" s="54"/>
      <c r="C10" s="3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7" ht="15" customHeight="1" x14ac:dyDescent="0.3">
      <c r="B11" s="54"/>
      <c r="C11" s="3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7" ht="15" customHeight="1" x14ac:dyDescent="0.3">
      <c r="B12" s="54"/>
      <c r="C12" s="3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7" ht="15" customHeight="1" x14ac:dyDescent="0.3">
      <c r="B13" s="54"/>
      <c r="C13" s="3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7" ht="15" customHeight="1" x14ac:dyDescent="0.3">
      <c r="B14" s="54"/>
      <c r="C14" s="3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7" ht="15" customHeight="1" x14ac:dyDescent="0.3">
      <c r="B15" s="54"/>
      <c r="C15" s="3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7" ht="15" customHeight="1" x14ac:dyDescent="0.3">
      <c r="B16" s="54"/>
      <c r="C16" s="3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5" customHeight="1" x14ac:dyDescent="0.3">
      <c r="B17" s="54"/>
      <c r="C17" s="3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5" customHeight="1" x14ac:dyDescent="0.3">
      <c r="B18" s="54"/>
      <c r="C18" s="3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5" customHeight="1" x14ac:dyDescent="0.3">
      <c r="B19" s="54"/>
      <c r="C19" s="3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5" customHeight="1" x14ac:dyDescent="0.3">
      <c r="B20" s="54"/>
      <c r="C20" s="3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5" customHeight="1" x14ac:dyDescent="0.3">
      <c r="B21" s="54"/>
      <c r="C21" s="3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5" customHeight="1" x14ac:dyDescent="0.3">
      <c r="B22" s="54"/>
      <c r="C22" s="3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15" customHeight="1" x14ac:dyDescent="0.3">
      <c r="B23" s="54"/>
      <c r="C23" s="3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2:14" ht="15" customHeight="1" x14ac:dyDescent="0.3">
      <c r="B24" s="54"/>
      <c r="C24" s="3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2:14" ht="15" customHeight="1" x14ac:dyDescent="0.3">
      <c r="B25" s="54"/>
      <c r="C25" s="3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5" customHeight="1" x14ac:dyDescent="0.3">
      <c r="B26" s="54"/>
      <c r="C26" s="3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5" customHeight="1" x14ac:dyDescent="0.3">
      <c r="B27" s="54"/>
      <c r="C27" s="3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5" customHeight="1" x14ac:dyDescent="0.3">
      <c r="B28" s="54"/>
      <c r="C28" s="3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" customHeight="1" x14ac:dyDescent="0.3">
      <c r="B29" s="54"/>
      <c r="C29" s="3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" customHeight="1" x14ac:dyDescent="0.3">
      <c r="B30" s="54"/>
      <c r="C30" s="3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5" customHeight="1" x14ac:dyDescent="0.3">
      <c r="B31" s="54"/>
      <c r="C31" s="3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2:14" ht="15" customHeight="1" x14ac:dyDescent="0.3">
      <c r="B32" s="54"/>
      <c r="C32" s="3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5" customHeight="1" x14ac:dyDescent="0.3">
      <c r="B33" s="54"/>
      <c r="C33" s="3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2:14" ht="15" customHeight="1" x14ac:dyDescent="0.3">
      <c r="B34" s="54"/>
      <c r="C34" s="3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2:14" ht="15" customHeight="1" x14ac:dyDescent="0.3">
      <c r="B35" s="54"/>
      <c r="C35" s="3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2:14" ht="15" customHeight="1" x14ac:dyDescent="0.3">
      <c r="B36" s="54"/>
      <c r="C36" s="3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2:14" ht="15" customHeight="1" x14ac:dyDescent="0.3">
      <c r="B37" s="54"/>
      <c r="C37" s="3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5" customHeight="1" x14ac:dyDescent="0.3">
      <c r="B38" s="54"/>
      <c r="C38" s="3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5" customHeight="1" x14ac:dyDescent="0.3">
      <c r="B39" s="54"/>
      <c r="C39" s="3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5" customHeight="1" x14ac:dyDescent="0.3">
      <c r="B40" s="54"/>
      <c r="C40" s="3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2:14" ht="15" customHeight="1" x14ac:dyDescent="0.3">
      <c r="B41" s="54"/>
      <c r="C41" s="3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2:14" ht="15" customHeight="1" x14ac:dyDescent="0.3">
      <c r="B42" s="54"/>
      <c r="C42" s="3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ht="15" customHeight="1" x14ac:dyDescent="0.3">
      <c r="B43" s="54"/>
      <c r="C43" s="3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4" ht="15" customHeight="1" x14ac:dyDescent="0.3">
      <c r="B44" s="54"/>
      <c r="C44" s="3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2:14" ht="15" customHeight="1" x14ac:dyDescent="0.3">
      <c r="B45" s="54"/>
      <c r="C45" s="3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2:14" ht="15" customHeight="1" x14ac:dyDescent="0.3">
      <c r="B46" s="54"/>
      <c r="C46" s="3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2:14" ht="15" customHeight="1" x14ac:dyDescent="0.3">
      <c r="B47" s="54"/>
      <c r="C47" s="3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2:14" ht="15" customHeight="1" x14ac:dyDescent="0.3">
      <c r="B48" s="54"/>
      <c r="C48" s="3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7" ht="15" customHeight="1" x14ac:dyDescent="0.3">
      <c r="B49" s="54"/>
      <c r="C49" s="3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7" ht="15" customHeight="1" x14ac:dyDescent="0.3">
      <c r="B50" s="54"/>
      <c r="C50" s="3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7" ht="15" customHeight="1" x14ac:dyDescent="0.3">
      <c r="B51" s="54"/>
      <c r="C51" s="31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7" ht="15" customHeight="1" x14ac:dyDescent="0.3">
      <c r="B52" s="54"/>
      <c r="C52" s="3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7" ht="15" customHeight="1" x14ac:dyDescent="0.3">
      <c r="B53" s="54"/>
      <c r="C53" s="3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7" ht="15" customHeight="1" x14ac:dyDescent="0.3">
      <c r="B54" s="54"/>
      <c r="C54" s="3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7" ht="15" customHeight="1" x14ac:dyDescent="0.3">
      <c r="B55" s="54"/>
      <c r="C55" s="3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7" ht="15" customHeight="1" x14ac:dyDescent="0.3">
      <c r="B56" s="54"/>
      <c r="C56" s="3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7" ht="15" customHeight="1" x14ac:dyDescent="0.3">
      <c r="B57" s="54"/>
      <c r="C57" s="3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7" ht="15" customHeight="1" x14ac:dyDescent="0.3">
      <c r="B58" s="54"/>
      <c r="C58" s="3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7" ht="15" customHeight="1" x14ac:dyDescent="0.3">
      <c r="B59" s="54"/>
      <c r="C59" s="31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7" ht="15" customHeight="1" x14ac:dyDescent="0.3">
      <c r="B60" s="54"/>
      <c r="C60" s="3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7" ht="15" customHeight="1" x14ac:dyDescent="0.3">
      <c r="B61" s="19"/>
      <c r="C61" s="31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7" ht="15" customHeight="1" x14ac:dyDescent="0.3">
      <c r="B62" s="19"/>
      <c r="C62" s="3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7" ht="15" customHeight="1" thickBot="1" x14ac:dyDescent="0.35">
      <c r="B63" s="17"/>
      <c r="C63" s="3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3">
      <c r="B64" s="15"/>
    </row>
    <row r="65" spans="2:6" x14ac:dyDescent="0.3">
      <c r="B65" s="56" t="s">
        <v>230</v>
      </c>
      <c r="C65" s="33"/>
    </row>
    <row r="66" spans="2:6" x14ac:dyDescent="0.3">
      <c r="B66" s="56"/>
      <c r="C66" s="33"/>
    </row>
    <row r="67" spans="2:6" x14ac:dyDescent="0.3">
      <c r="B67" s="56"/>
      <c r="C67" s="33"/>
    </row>
    <row r="68" spans="2:6" x14ac:dyDescent="0.3">
      <c r="B68" s="56"/>
      <c r="C68" s="33"/>
      <c r="D68" s="2" t="s">
        <v>4</v>
      </c>
      <c r="E68" t="s" vm="1">
        <v>1</v>
      </c>
    </row>
    <row r="69" spans="2:6" x14ac:dyDescent="0.3">
      <c r="B69" s="56"/>
      <c r="C69" s="33"/>
      <c r="D69" s="2" t="s">
        <v>5</v>
      </c>
      <c r="E69" t="s" vm="2">
        <v>1</v>
      </c>
    </row>
    <row r="70" spans="2:6" x14ac:dyDescent="0.3">
      <c r="B70" s="56"/>
      <c r="C70" s="33"/>
      <c r="D70" s="2" t="s">
        <v>6</v>
      </c>
      <c r="E70" t="s" vm="3">
        <v>1</v>
      </c>
    </row>
    <row r="71" spans="2:6" x14ac:dyDescent="0.3">
      <c r="B71" s="56"/>
      <c r="C71" s="33"/>
      <c r="D71" s="2" t="s">
        <v>10</v>
      </c>
      <c r="E71" t="s" vm="5">
        <v>1</v>
      </c>
    </row>
    <row r="72" spans="2:6" x14ac:dyDescent="0.3">
      <c r="B72" s="56"/>
      <c r="C72" s="33"/>
    </row>
    <row r="73" spans="2:6" x14ac:dyDescent="0.3">
      <c r="B73" s="56"/>
      <c r="C73" s="33"/>
      <c r="D73" s="2" t="s">
        <v>251</v>
      </c>
      <c r="E73" t="s">
        <v>14</v>
      </c>
      <c r="F73" t="s">
        <v>18</v>
      </c>
    </row>
    <row r="74" spans="2:6" x14ac:dyDescent="0.3">
      <c r="B74" s="56"/>
      <c r="C74" s="33"/>
      <c r="D74" s="3" t="s">
        <v>128</v>
      </c>
      <c r="E74" s="4">
        <v>9</v>
      </c>
      <c r="F74" s="50">
        <v>28.980000000000004</v>
      </c>
    </row>
    <row r="75" spans="2:6" x14ac:dyDescent="0.3">
      <c r="B75" s="56"/>
      <c r="C75" s="33"/>
      <c r="D75" s="3" t="s">
        <v>140</v>
      </c>
      <c r="E75" s="4">
        <v>10</v>
      </c>
      <c r="F75" s="50">
        <v>30.846400000000003</v>
      </c>
    </row>
    <row r="76" spans="2:6" x14ac:dyDescent="0.3">
      <c r="D76" s="3" t="s">
        <v>141</v>
      </c>
      <c r="E76" s="4">
        <v>20</v>
      </c>
      <c r="F76" s="50">
        <v>80</v>
      </c>
    </row>
    <row r="77" spans="2:6" x14ac:dyDescent="0.3">
      <c r="D77" s="3" t="s">
        <v>153</v>
      </c>
      <c r="E77" s="4">
        <v>492</v>
      </c>
      <c r="F77" s="50">
        <v>147.84139999999996</v>
      </c>
    </row>
    <row r="78" spans="2:6" x14ac:dyDescent="0.3">
      <c r="D78" s="3" t="s">
        <v>155</v>
      </c>
      <c r="E78" s="4">
        <v>45</v>
      </c>
      <c r="F78" s="50">
        <v>159.42240000000001</v>
      </c>
    </row>
    <row r="79" spans="2:6" x14ac:dyDescent="0.3">
      <c r="D79" s="3" t="s">
        <v>15</v>
      </c>
      <c r="E79" s="4">
        <v>319</v>
      </c>
      <c r="F79" s="50">
        <v>159.5</v>
      </c>
    </row>
    <row r="80" spans="2:6" x14ac:dyDescent="0.3">
      <c r="D80" s="3" t="s">
        <v>145</v>
      </c>
      <c r="E80" s="4">
        <v>170</v>
      </c>
      <c r="F80" s="50">
        <v>425</v>
      </c>
    </row>
    <row r="81" spans="4:6" x14ac:dyDescent="0.3">
      <c r="D81" s="3" t="s">
        <v>17</v>
      </c>
      <c r="E81" s="4">
        <v>387</v>
      </c>
      <c r="F81" s="50">
        <v>580.5</v>
      </c>
    </row>
    <row r="82" spans="4:6" x14ac:dyDescent="0.3">
      <c r="D82" s="3" t="s">
        <v>136</v>
      </c>
      <c r="E82" s="4">
        <v>135</v>
      </c>
      <c r="F82" s="50">
        <v>843.7</v>
      </c>
    </row>
    <row r="83" spans="4:6" x14ac:dyDescent="0.3">
      <c r="D83" s="3" t="s">
        <v>144</v>
      </c>
      <c r="E83" s="4">
        <v>125</v>
      </c>
      <c r="F83" s="50">
        <v>1040.7065</v>
      </c>
    </row>
    <row r="84" spans="4:6" x14ac:dyDescent="0.3">
      <c r="D84" s="3" t="s">
        <v>134</v>
      </c>
      <c r="E84" s="4">
        <v>73</v>
      </c>
      <c r="F84" s="50">
        <v>1043.5336000000002</v>
      </c>
    </row>
    <row r="85" spans="4:6" x14ac:dyDescent="0.3">
      <c r="D85" s="3" t="s">
        <v>16</v>
      </c>
      <c r="E85" s="4">
        <v>202</v>
      </c>
      <c r="F85" s="50">
        <v>1063.8135999999997</v>
      </c>
    </row>
    <row r="86" spans="4:6" x14ac:dyDescent="0.3">
      <c r="D86" s="3" t="s">
        <v>135</v>
      </c>
      <c r="E86" s="4">
        <v>82</v>
      </c>
      <c r="F86" s="50">
        <v>1133.1822</v>
      </c>
    </row>
    <row r="87" spans="4:6" x14ac:dyDescent="0.3">
      <c r="D87" s="3" t="s">
        <v>138</v>
      </c>
      <c r="E87" s="4">
        <v>17</v>
      </c>
      <c r="F87" s="50">
        <v>1391.6705999999995</v>
      </c>
    </row>
    <row r="88" spans="4:6" x14ac:dyDescent="0.3">
      <c r="D88" s="3" t="s">
        <v>146</v>
      </c>
      <c r="E88" s="4">
        <v>63</v>
      </c>
      <c r="F88" s="50">
        <v>2180.9176000000002</v>
      </c>
    </row>
    <row r="89" spans="4:6" x14ac:dyDescent="0.3">
      <c r="D89" s="3" t="s">
        <v>147</v>
      </c>
      <c r="E89" s="4">
        <v>69</v>
      </c>
      <c r="F89" s="50">
        <v>2241.2146000000002</v>
      </c>
    </row>
    <row r="90" spans="4:6" x14ac:dyDescent="0.3">
      <c r="D90" s="3" t="s">
        <v>143</v>
      </c>
      <c r="E90" s="4">
        <v>58</v>
      </c>
      <c r="F90" s="50">
        <v>2400.9277999999995</v>
      </c>
    </row>
    <row r="91" spans="4:6" x14ac:dyDescent="0.3">
      <c r="D91" s="3" t="s">
        <v>149</v>
      </c>
      <c r="E91" s="4">
        <v>60</v>
      </c>
      <c r="F91" s="50">
        <v>2871.5802000000012</v>
      </c>
    </row>
    <row r="92" spans="4:6" x14ac:dyDescent="0.3">
      <c r="D92" s="3" t="s">
        <v>131</v>
      </c>
      <c r="E92" s="4">
        <v>25</v>
      </c>
      <c r="F92" s="50">
        <v>3124.9939999999988</v>
      </c>
    </row>
    <row r="93" spans="4:6" x14ac:dyDescent="0.3">
      <c r="D93" s="3" t="s">
        <v>127</v>
      </c>
      <c r="E93" s="4">
        <v>46</v>
      </c>
      <c r="F93" s="50">
        <v>3602.9572000000003</v>
      </c>
    </row>
    <row r="94" spans="4:6" x14ac:dyDescent="0.3">
      <c r="D94" s="3" t="s">
        <v>148</v>
      </c>
      <c r="E94" s="4">
        <v>94</v>
      </c>
      <c r="F94" s="50">
        <v>3620.6435999999994</v>
      </c>
    </row>
    <row r="95" spans="4:6" x14ac:dyDescent="0.3">
      <c r="D95" s="3" t="s">
        <v>129</v>
      </c>
      <c r="E95" s="4">
        <v>50</v>
      </c>
      <c r="F95" s="50">
        <v>4132.4234999999999</v>
      </c>
    </row>
    <row r="96" spans="4:6" x14ac:dyDescent="0.3">
      <c r="D96" s="3" t="s">
        <v>126</v>
      </c>
      <c r="E96" s="4">
        <v>15</v>
      </c>
      <c r="F96" s="50">
        <v>4201.7240999999976</v>
      </c>
    </row>
    <row r="97" spans="4:6" x14ac:dyDescent="0.3">
      <c r="D97" s="3" t="s">
        <v>151</v>
      </c>
      <c r="E97" s="4">
        <v>22</v>
      </c>
      <c r="F97" s="50">
        <v>5318.2405999999983</v>
      </c>
    </row>
    <row r="98" spans="4:6" x14ac:dyDescent="0.3">
      <c r="D98" s="3" t="s">
        <v>132</v>
      </c>
      <c r="E98" s="4">
        <v>6</v>
      </c>
      <c r="F98" s="50">
        <v>5700.0082000000029</v>
      </c>
    </row>
    <row r="99" spans="4:6" x14ac:dyDescent="0.3">
      <c r="D99" s="3" t="s">
        <v>150</v>
      </c>
      <c r="E99" s="4">
        <v>32</v>
      </c>
      <c r="F99" s="50">
        <v>7224.985200000001</v>
      </c>
    </row>
    <row r="100" spans="4:6" x14ac:dyDescent="0.3">
      <c r="D100" s="3" t="s">
        <v>154</v>
      </c>
      <c r="E100" s="4">
        <v>236</v>
      </c>
      <c r="F100" s="50">
        <v>7399.9854999999989</v>
      </c>
    </row>
    <row r="101" spans="4:6" x14ac:dyDescent="0.3">
      <c r="D101" s="3" t="s">
        <v>133</v>
      </c>
      <c r="E101" s="4">
        <v>7</v>
      </c>
      <c r="F101" s="50">
        <v>8349.1138999999985</v>
      </c>
    </row>
    <row r="102" spans="4:6" x14ac:dyDescent="0.3">
      <c r="D102" s="3" t="s">
        <v>130</v>
      </c>
      <c r="E102" s="4">
        <v>58</v>
      </c>
      <c r="F102" s="50">
        <v>8642.0071000000007</v>
      </c>
    </row>
    <row r="103" spans="4:6" x14ac:dyDescent="0.3">
      <c r="D103" s="3" t="s">
        <v>152</v>
      </c>
      <c r="E103" s="4">
        <v>124</v>
      </c>
      <c r="F103" s="50">
        <v>10241.576900000002</v>
      </c>
    </row>
    <row r="104" spans="4:6" x14ac:dyDescent="0.3">
      <c r="D104" s="3" t="s">
        <v>137</v>
      </c>
      <c r="E104" s="4">
        <v>85</v>
      </c>
      <c r="F104" s="50">
        <v>10753.4051</v>
      </c>
    </row>
    <row r="105" spans="4:6" x14ac:dyDescent="0.3">
      <c r="D105" s="3" t="s">
        <v>139</v>
      </c>
      <c r="E105" s="4">
        <v>60</v>
      </c>
      <c r="F105" s="50">
        <v>11550.545699999997</v>
      </c>
    </row>
    <row r="106" spans="4:6" x14ac:dyDescent="0.3">
      <c r="D106" s="3" t="s">
        <v>142</v>
      </c>
      <c r="E106" s="4">
        <v>44</v>
      </c>
      <c r="F106" s="50">
        <v>18687.511000000002</v>
      </c>
    </row>
    <row r="107" spans="4:6" x14ac:dyDescent="0.3">
      <c r="D107" s="3" t="s">
        <v>252</v>
      </c>
      <c r="E107" s="4">
        <v>3240</v>
      </c>
      <c r="F107" s="50">
        <v>130373.45849999999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2:H2"/>
    <mergeCell ref="B65:B75"/>
    <mergeCell ref="B7:B60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5"/>
  <sheetViews>
    <sheetView workbookViewId="0">
      <selection activeCell="D2" sqref="D2"/>
    </sheetView>
  </sheetViews>
  <sheetFormatPr defaultRowHeight="14.4" x14ac:dyDescent="0.3"/>
  <cols>
    <col min="1" max="1" width="37.109375" bestFit="1" customWidth="1"/>
    <col min="2" max="2" width="19.44140625" bestFit="1" customWidth="1"/>
    <col min="3" max="3" width="16.77734375" bestFit="1" customWidth="1"/>
    <col min="4" max="4" width="8.6640625" bestFit="1" customWidth="1"/>
  </cols>
  <sheetData>
    <row r="1" spans="1:4" x14ac:dyDescent="0.3">
      <c r="A1" s="2" t="s">
        <v>251</v>
      </c>
      <c r="B1" t="s">
        <v>14</v>
      </c>
      <c r="C1" t="s">
        <v>13</v>
      </c>
      <c r="D1" t="s">
        <v>2</v>
      </c>
    </row>
    <row r="2" spans="1:4" x14ac:dyDescent="0.3">
      <c r="A2" s="3" t="s">
        <v>15</v>
      </c>
      <c r="B2" s="4">
        <v>319</v>
      </c>
      <c r="C2" s="4">
        <v>319</v>
      </c>
      <c r="D2" s="4">
        <v>721</v>
      </c>
    </row>
    <row r="3" spans="1:4" x14ac:dyDescent="0.3">
      <c r="A3" s="3" t="s">
        <v>126</v>
      </c>
      <c r="B3" s="4">
        <v>15</v>
      </c>
      <c r="C3" s="4">
        <v>15</v>
      </c>
      <c r="D3" s="4">
        <v>69</v>
      </c>
    </row>
    <row r="4" spans="1:4" x14ac:dyDescent="0.3">
      <c r="A4" s="3" t="s">
        <v>127</v>
      </c>
      <c r="B4" s="4">
        <v>46</v>
      </c>
      <c r="C4" s="4">
        <v>46</v>
      </c>
      <c r="D4" s="4">
        <v>284</v>
      </c>
    </row>
    <row r="5" spans="1:4" x14ac:dyDescent="0.3">
      <c r="A5" s="3" t="s">
        <v>128</v>
      </c>
      <c r="B5" s="4">
        <v>9</v>
      </c>
      <c r="C5" s="4">
        <v>9</v>
      </c>
      <c r="D5" s="4">
        <v>71</v>
      </c>
    </row>
    <row r="6" spans="1:4" x14ac:dyDescent="0.3">
      <c r="A6" s="3" t="s">
        <v>129</v>
      </c>
      <c r="B6" s="4">
        <v>50</v>
      </c>
      <c r="C6" s="4">
        <v>50</v>
      </c>
      <c r="D6" s="4">
        <v>294</v>
      </c>
    </row>
    <row r="7" spans="1:4" x14ac:dyDescent="0.3">
      <c r="A7" s="3" t="s">
        <v>130</v>
      </c>
      <c r="B7" s="4">
        <v>58</v>
      </c>
      <c r="C7" s="4">
        <v>58</v>
      </c>
      <c r="D7" s="4">
        <v>870</v>
      </c>
    </row>
    <row r="8" spans="1:4" x14ac:dyDescent="0.3">
      <c r="A8" s="3" t="s">
        <v>131</v>
      </c>
      <c r="B8" s="4">
        <v>25</v>
      </c>
      <c r="C8" s="4">
        <v>25</v>
      </c>
      <c r="D8" s="4">
        <v>281</v>
      </c>
    </row>
    <row r="9" spans="1:4" x14ac:dyDescent="0.3">
      <c r="A9" s="3" t="s">
        <v>132</v>
      </c>
      <c r="B9" s="4">
        <v>6</v>
      </c>
      <c r="C9" s="4">
        <v>6</v>
      </c>
      <c r="D9" s="4">
        <v>152</v>
      </c>
    </row>
    <row r="10" spans="1:4" x14ac:dyDescent="0.3">
      <c r="A10" s="3" t="s">
        <v>133</v>
      </c>
      <c r="B10" s="4">
        <v>7</v>
      </c>
      <c r="C10" s="4">
        <v>7</v>
      </c>
      <c r="D10" s="4">
        <v>159</v>
      </c>
    </row>
    <row r="11" spans="1:4" x14ac:dyDescent="0.3">
      <c r="A11" s="3" t="s">
        <v>134</v>
      </c>
      <c r="B11" s="4">
        <v>73</v>
      </c>
      <c r="C11" s="4">
        <v>73</v>
      </c>
      <c r="D11" s="4">
        <v>325</v>
      </c>
    </row>
    <row r="12" spans="1:4" x14ac:dyDescent="0.3">
      <c r="A12" s="3" t="s">
        <v>135</v>
      </c>
      <c r="B12" s="4">
        <v>82</v>
      </c>
      <c r="C12" s="4">
        <v>82</v>
      </c>
      <c r="D12" s="4">
        <v>362</v>
      </c>
    </row>
    <row r="13" spans="1:4" x14ac:dyDescent="0.3">
      <c r="A13" s="3" t="s">
        <v>136</v>
      </c>
      <c r="B13" s="4">
        <v>135</v>
      </c>
      <c r="C13" s="4">
        <v>135</v>
      </c>
      <c r="D13" s="4">
        <v>795</v>
      </c>
    </row>
    <row r="14" spans="1:4" x14ac:dyDescent="0.3">
      <c r="A14" s="3" t="s">
        <v>16</v>
      </c>
      <c r="B14" s="4">
        <v>202</v>
      </c>
      <c r="C14" s="4">
        <v>202</v>
      </c>
      <c r="D14" s="4">
        <v>1082</v>
      </c>
    </row>
    <row r="15" spans="1:4" x14ac:dyDescent="0.3">
      <c r="A15" s="3" t="s">
        <v>137</v>
      </c>
      <c r="B15" s="4">
        <v>85</v>
      </c>
      <c r="C15" s="4">
        <v>85</v>
      </c>
      <c r="D15" s="4">
        <v>1033</v>
      </c>
    </row>
    <row r="16" spans="1:4" x14ac:dyDescent="0.3">
      <c r="A16" s="3" t="s">
        <v>138</v>
      </c>
      <c r="B16" s="4">
        <v>17</v>
      </c>
      <c r="C16" s="4">
        <v>17</v>
      </c>
      <c r="D16" s="4">
        <v>345</v>
      </c>
    </row>
    <row r="17" spans="1:4" x14ac:dyDescent="0.3">
      <c r="A17" s="3" t="s">
        <v>139</v>
      </c>
      <c r="B17" s="4">
        <v>60</v>
      </c>
      <c r="C17" s="4">
        <v>60</v>
      </c>
      <c r="D17" s="4">
        <v>924</v>
      </c>
    </row>
    <row r="18" spans="1:4" x14ac:dyDescent="0.3">
      <c r="A18" s="3" t="s">
        <v>140</v>
      </c>
      <c r="B18" s="4">
        <v>10</v>
      </c>
      <c r="C18" s="4">
        <v>10</v>
      </c>
      <c r="D18" s="4">
        <v>100</v>
      </c>
    </row>
    <row r="19" spans="1:4" x14ac:dyDescent="0.3">
      <c r="A19" s="3" t="s">
        <v>141</v>
      </c>
      <c r="B19" s="4">
        <v>20</v>
      </c>
      <c r="C19" s="4">
        <v>20</v>
      </c>
      <c r="D19" s="4">
        <v>150</v>
      </c>
    </row>
    <row r="20" spans="1:4" x14ac:dyDescent="0.3">
      <c r="A20" s="3" t="s">
        <v>17</v>
      </c>
      <c r="B20" s="4">
        <v>387</v>
      </c>
      <c r="C20" s="4">
        <v>387</v>
      </c>
      <c r="D20" s="4">
        <v>821</v>
      </c>
    </row>
    <row r="21" spans="1:4" x14ac:dyDescent="0.3">
      <c r="A21" s="3" t="s">
        <v>142</v>
      </c>
      <c r="B21" s="4">
        <v>44</v>
      </c>
      <c r="C21" s="4">
        <v>44</v>
      </c>
      <c r="D21" s="4">
        <v>668</v>
      </c>
    </row>
    <row r="22" spans="1:4" x14ac:dyDescent="0.3">
      <c r="A22" s="3" t="s">
        <v>143</v>
      </c>
      <c r="B22" s="4">
        <v>58</v>
      </c>
      <c r="C22" s="4">
        <v>58</v>
      </c>
      <c r="D22" s="4">
        <v>224</v>
      </c>
    </row>
    <row r="23" spans="1:4" x14ac:dyDescent="0.3">
      <c r="A23" s="3" t="s">
        <v>144</v>
      </c>
      <c r="B23" s="4">
        <v>125</v>
      </c>
      <c r="C23" s="4">
        <v>125</v>
      </c>
      <c r="D23" s="4">
        <v>211</v>
      </c>
    </row>
    <row r="24" spans="1:4" x14ac:dyDescent="0.3">
      <c r="A24" s="3" t="s">
        <v>145</v>
      </c>
      <c r="B24" s="4">
        <v>170</v>
      </c>
      <c r="C24" s="4">
        <v>170</v>
      </c>
      <c r="D24" s="4">
        <v>172</v>
      </c>
    </row>
    <row r="25" spans="1:4" x14ac:dyDescent="0.3">
      <c r="A25" s="3" t="s">
        <v>146</v>
      </c>
      <c r="B25" s="4">
        <v>63</v>
      </c>
      <c r="C25" s="4">
        <v>63</v>
      </c>
      <c r="D25" s="4">
        <v>977</v>
      </c>
    </row>
    <row r="26" spans="1:4" x14ac:dyDescent="0.3">
      <c r="A26" s="3" t="s">
        <v>147</v>
      </c>
      <c r="B26" s="4">
        <v>69</v>
      </c>
      <c r="C26" s="4">
        <v>69</v>
      </c>
      <c r="D26" s="4">
        <v>775</v>
      </c>
    </row>
    <row r="27" spans="1:4" x14ac:dyDescent="0.3">
      <c r="A27" s="3" t="s">
        <v>148</v>
      </c>
      <c r="B27" s="4">
        <v>94</v>
      </c>
      <c r="C27" s="4">
        <v>94</v>
      </c>
      <c r="D27" s="4">
        <v>1066</v>
      </c>
    </row>
    <row r="28" spans="1:4" x14ac:dyDescent="0.3">
      <c r="A28" s="3" t="s">
        <v>149</v>
      </c>
      <c r="B28" s="4">
        <v>60</v>
      </c>
      <c r="C28" s="4">
        <v>60</v>
      </c>
      <c r="D28" s="4">
        <v>970</v>
      </c>
    </row>
    <row r="29" spans="1:4" x14ac:dyDescent="0.3">
      <c r="A29" s="3" t="s">
        <v>150</v>
      </c>
      <c r="B29" s="4">
        <v>32</v>
      </c>
      <c r="C29" s="4">
        <v>32</v>
      </c>
      <c r="D29" s="4">
        <v>262</v>
      </c>
    </row>
    <row r="30" spans="1:4" x14ac:dyDescent="0.3">
      <c r="A30" s="3" t="s">
        <v>151</v>
      </c>
      <c r="B30" s="4">
        <v>22</v>
      </c>
      <c r="C30" s="4">
        <v>22</v>
      </c>
      <c r="D30" s="4">
        <v>252</v>
      </c>
    </row>
    <row r="31" spans="1:4" x14ac:dyDescent="0.3">
      <c r="A31" s="3" t="s">
        <v>152</v>
      </c>
      <c r="B31" s="4">
        <v>124</v>
      </c>
      <c r="C31" s="4">
        <v>124</v>
      </c>
      <c r="D31" s="4">
        <v>756</v>
      </c>
    </row>
    <row r="32" spans="1:4" x14ac:dyDescent="0.3">
      <c r="A32" s="3" t="s">
        <v>153</v>
      </c>
      <c r="B32" s="4">
        <v>492</v>
      </c>
      <c r="C32" s="4">
        <v>492</v>
      </c>
      <c r="D32" s="4">
        <v>2352</v>
      </c>
    </row>
    <row r="33" spans="1:4" x14ac:dyDescent="0.3">
      <c r="A33" s="3" t="s">
        <v>154</v>
      </c>
      <c r="B33" s="4">
        <v>236</v>
      </c>
      <c r="C33" s="4">
        <v>236</v>
      </c>
      <c r="D33" s="4">
        <v>456</v>
      </c>
    </row>
    <row r="34" spans="1:4" x14ac:dyDescent="0.3">
      <c r="A34" s="3" t="s">
        <v>155</v>
      </c>
      <c r="B34" s="4">
        <v>45</v>
      </c>
      <c r="C34" s="4">
        <v>45</v>
      </c>
      <c r="D34" s="4">
        <v>261</v>
      </c>
    </row>
    <row r="35" spans="1:4" x14ac:dyDescent="0.3">
      <c r="A35" s="3" t="s">
        <v>252</v>
      </c>
      <c r="B35" s="4">
        <v>3240</v>
      </c>
      <c r="C35" s="4">
        <v>3240</v>
      </c>
      <c r="D35" s="4">
        <v>18240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111"/>
  <sheetViews>
    <sheetView showGridLines="0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5.6640625" bestFit="1" customWidth="1"/>
    <col min="5" max="5" width="16.109375" bestFit="1" customWidth="1"/>
    <col min="6" max="6" width="11" bestFit="1" customWidth="1"/>
    <col min="7" max="8" width="10.33203125" bestFit="1" customWidth="1"/>
    <col min="9" max="9" width="13.33203125" bestFit="1" customWidth="1"/>
    <col min="10" max="10" width="11.44140625" bestFit="1" customWidth="1"/>
    <col min="11" max="11" width="12" bestFit="1" customWidth="1"/>
    <col min="12" max="12" width="11.33203125" bestFit="1" customWidth="1"/>
    <col min="13" max="13" width="11.44140625" bestFit="1" customWidth="1"/>
    <col min="14" max="14" width="12" bestFit="1" customWidth="1"/>
    <col min="15" max="15" width="11.33203125" bestFit="1" customWidth="1"/>
    <col min="16" max="16" width="11.44140625" bestFit="1" customWidth="1"/>
    <col min="17" max="17" width="13.33203125" bestFit="1" customWidth="1"/>
    <col min="18" max="18" width="14" bestFit="1" customWidth="1"/>
    <col min="19" max="19" width="14.6640625" bestFit="1" customWidth="1"/>
    <col min="20" max="20" width="15.6640625" bestFit="1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53" t="s">
        <v>21</v>
      </c>
      <c r="C2" s="53"/>
      <c r="D2" s="53"/>
      <c r="E2" s="53"/>
      <c r="F2" s="53"/>
      <c r="G2" s="53"/>
      <c r="H2" s="53"/>
      <c r="M2" s="29"/>
    </row>
    <row r="3" spans="2:18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0"/>
      <c r="Q3" s="7"/>
    </row>
    <row r="4" spans="2:18" ht="15" customHeight="1" x14ac:dyDescent="0.3">
      <c r="B4" s="8"/>
      <c r="R4" s="11"/>
    </row>
    <row r="5" spans="2:18" ht="138" customHeight="1" x14ac:dyDescent="0.3">
      <c r="B5" s="36" t="s">
        <v>228</v>
      </c>
    </row>
    <row r="6" spans="2:18" ht="15" customHeight="1" thickBot="1" x14ac:dyDescent="0.65">
      <c r="C6" s="5"/>
      <c r="D6" s="5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30"/>
      <c r="Q6" s="7"/>
    </row>
    <row r="7" spans="2:18" ht="15" customHeight="1" x14ac:dyDescent="0.3">
      <c r="B7" s="8"/>
      <c r="R7" s="11"/>
    </row>
    <row r="8" spans="2:18" ht="15" customHeight="1" x14ac:dyDescent="0.3">
      <c r="B8" s="54" t="s">
        <v>239</v>
      </c>
      <c r="C8" s="3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11"/>
    </row>
    <row r="9" spans="2:18" ht="15" customHeight="1" x14ac:dyDescent="0.3">
      <c r="B9" s="54"/>
      <c r="C9" s="3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  <c r="R9" s="11"/>
    </row>
    <row r="10" spans="2:18" ht="15" customHeight="1" x14ac:dyDescent="0.3">
      <c r="B10" s="54"/>
      <c r="C10" s="3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11"/>
    </row>
    <row r="11" spans="2:18" ht="15" customHeight="1" x14ac:dyDescent="0.3">
      <c r="B11" s="54"/>
      <c r="C11" s="3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11"/>
    </row>
    <row r="12" spans="2:18" ht="15" customHeight="1" x14ac:dyDescent="0.3">
      <c r="B12" s="54"/>
      <c r="C12" s="36"/>
      <c r="D12" s="16"/>
      <c r="E12" s="16"/>
      <c r="F12" s="16"/>
      <c r="G12" s="16"/>
      <c r="H12" s="43"/>
      <c r="I12" s="16"/>
      <c r="J12" s="16"/>
      <c r="K12" s="16"/>
      <c r="L12" s="16"/>
      <c r="M12" s="16"/>
      <c r="N12" s="16"/>
      <c r="O12" s="16"/>
      <c r="P12" s="16"/>
      <c r="Q12" s="16"/>
      <c r="R12" s="11"/>
    </row>
    <row r="13" spans="2:18" ht="15" customHeight="1" x14ac:dyDescent="0.3">
      <c r="B13" s="54"/>
      <c r="C13" s="3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</row>
    <row r="14" spans="2:18" ht="15" customHeight="1" x14ac:dyDescent="0.3">
      <c r="B14" s="54"/>
      <c r="C14" s="3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</row>
    <row r="15" spans="2:18" ht="15" customHeight="1" x14ac:dyDescent="0.3">
      <c r="B15" s="54"/>
      <c r="C15" s="3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"/>
    </row>
    <row r="16" spans="2:18" ht="15" customHeight="1" x14ac:dyDescent="0.3">
      <c r="B16" s="54"/>
      <c r="C16" s="3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"/>
    </row>
    <row r="17" spans="2:18" ht="15" customHeight="1" x14ac:dyDescent="0.3">
      <c r="B17" s="54"/>
      <c r="C17" s="3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"/>
    </row>
    <row r="18" spans="2:18" ht="15" customHeight="1" x14ac:dyDescent="0.3">
      <c r="B18" s="54"/>
      <c r="C18" s="3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"/>
    </row>
    <row r="19" spans="2:18" ht="15" customHeight="1" x14ac:dyDescent="0.3">
      <c r="B19" s="54"/>
      <c r="C19" s="3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</row>
    <row r="20" spans="2:18" ht="15" customHeight="1" x14ac:dyDescent="0.3">
      <c r="B20" s="54"/>
      <c r="C20" s="3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1"/>
    </row>
    <row r="21" spans="2:18" ht="15" customHeight="1" x14ac:dyDescent="0.3">
      <c r="B21" s="54"/>
      <c r="C21" s="3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"/>
    </row>
    <row r="22" spans="2:18" ht="15" customHeight="1" thickBot="1" x14ac:dyDescent="0.35">
      <c r="B22" s="55"/>
      <c r="C22" s="3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1"/>
    </row>
    <row r="23" spans="2:18" x14ac:dyDescent="0.3">
      <c r="B23" s="9"/>
    </row>
    <row r="24" spans="2:18" x14ac:dyDescent="0.3">
      <c r="B24" s="54" t="s">
        <v>240</v>
      </c>
      <c r="C24" s="36"/>
    </row>
    <row r="25" spans="2:18" x14ac:dyDescent="0.3">
      <c r="B25" s="54"/>
      <c r="C25" s="36"/>
    </row>
    <row r="26" spans="2:18" x14ac:dyDescent="0.3">
      <c r="B26" s="54"/>
      <c r="C26" s="36"/>
    </row>
    <row r="27" spans="2:18" x14ac:dyDescent="0.3">
      <c r="B27" s="54"/>
      <c r="C27" s="36"/>
    </row>
    <row r="28" spans="2:18" x14ac:dyDescent="0.3">
      <c r="B28" s="54"/>
      <c r="C28" s="36"/>
    </row>
    <row r="29" spans="2:18" x14ac:dyDescent="0.3">
      <c r="B29" s="54"/>
      <c r="C29" s="36"/>
    </row>
    <row r="30" spans="2:18" x14ac:dyDescent="0.3">
      <c r="B30" s="54"/>
      <c r="C30" s="36"/>
    </row>
    <row r="31" spans="2:18" x14ac:dyDescent="0.3">
      <c r="B31" s="54"/>
      <c r="C31" s="36"/>
    </row>
    <row r="32" spans="2:18" x14ac:dyDescent="0.3">
      <c r="B32" s="54"/>
      <c r="C32" s="36"/>
    </row>
    <row r="33" spans="2:17" x14ac:dyDescent="0.3">
      <c r="B33" s="54"/>
      <c r="C33" s="36"/>
    </row>
    <row r="34" spans="2:17" x14ac:dyDescent="0.3">
      <c r="B34" s="54"/>
      <c r="C34" s="36"/>
    </row>
    <row r="35" spans="2:17" x14ac:dyDescent="0.3">
      <c r="B35" s="54"/>
      <c r="C35" s="36"/>
    </row>
    <row r="36" spans="2:17" x14ac:dyDescent="0.3">
      <c r="B36" s="54"/>
      <c r="C36" s="36"/>
    </row>
    <row r="37" spans="2:17" x14ac:dyDescent="0.3">
      <c r="B37" s="54"/>
      <c r="C37" s="36"/>
    </row>
    <row r="38" spans="2:17" x14ac:dyDescent="0.3">
      <c r="B38" s="54"/>
      <c r="C38" s="36"/>
    </row>
    <row r="39" spans="2:17" ht="17.25" customHeight="1" x14ac:dyDescent="0.3">
      <c r="B39" s="36"/>
      <c r="C39" s="36"/>
    </row>
    <row r="40" spans="2:17" ht="15.75" customHeight="1" thickBot="1" x14ac:dyDescent="0.3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3">
      <c r="B41" s="9"/>
    </row>
    <row r="42" spans="2:17" x14ac:dyDescent="0.3">
      <c r="B42" s="52" t="s">
        <v>241</v>
      </c>
      <c r="C42" s="38"/>
      <c r="D42" s="2" t="s">
        <v>22</v>
      </c>
      <c r="E42" t="s" vm="6">
        <v>23</v>
      </c>
    </row>
    <row r="43" spans="2:17" x14ac:dyDescent="0.3">
      <c r="B43" s="52"/>
      <c r="C43" s="38"/>
      <c r="D43" s="22"/>
      <c r="E43" s="22"/>
      <c r="F43" s="22"/>
      <c r="G43" s="22"/>
      <c r="H43" s="22"/>
    </row>
    <row r="44" spans="2:17" x14ac:dyDescent="0.3">
      <c r="B44" s="52"/>
      <c r="C44" s="38"/>
      <c r="D44" s="2" t="s">
        <v>24</v>
      </c>
      <c r="E44" s="2" t="s">
        <v>254</v>
      </c>
    </row>
    <row r="45" spans="2:17" x14ac:dyDescent="0.3">
      <c r="B45" s="52"/>
      <c r="C45" s="38"/>
      <c r="E45" t="s">
        <v>110</v>
      </c>
      <c r="G45" t="s">
        <v>309</v>
      </c>
      <c r="H45" t="s">
        <v>111</v>
      </c>
      <c r="J45" t="s">
        <v>310</v>
      </c>
      <c r="K45" t="s">
        <v>112</v>
      </c>
      <c r="M45" t="s">
        <v>311</v>
      </c>
      <c r="N45" t="s">
        <v>113</v>
      </c>
      <c r="P45" t="s">
        <v>312</v>
      </c>
      <c r="Q45" t="s">
        <v>252</v>
      </c>
    </row>
    <row r="46" spans="2:17" x14ac:dyDescent="0.3">
      <c r="B46" s="52"/>
      <c r="C46" s="38"/>
      <c r="D46" s="2" t="s">
        <v>251</v>
      </c>
      <c r="E46" t="s">
        <v>25</v>
      </c>
      <c r="F46" t="s">
        <v>26</v>
      </c>
      <c r="H46" t="s">
        <v>25</v>
      </c>
      <c r="I46" t="s">
        <v>26</v>
      </c>
      <c r="K46" t="s">
        <v>25</v>
      </c>
      <c r="L46" t="s">
        <v>26</v>
      </c>
      <c r="N46" t="s">
        <v>25</v>
      </c>
      <c r="O46" t="s">
        <v>26</v>
      </c>
    </row>
    <row r="47" spans="2:17" x14ac:dyDescent="0.3">
      <c r="B47" s="52"/>
      <c r="C47" s="38"/>
      <c r="D47" s="3" t="s">
        <v>27</v>
      </c>
      <c r="E47" s="48">
        <v>-5786.7200000000012</v>
      </c>
      <c r="F47" s="48">
        <v>2316.42</v>
      </c>
      <c r="G47" s="48">
        <v>-3470.3000000000011</v>
      </c>
      <c r="H47" s="48">
        <v>-11358.719999999998</v>
      </c>
      <c r="I47" s="48">
        <v>14149.169999999998</v>
      </c>
      <c r="J47" s="48">
        <v>2790.4500000000007</v>
      </c>
      <c r="K47" s="48">
        <v>-11015.910000000003</v>
      </c>
      <c r="L47" s="48">
        <v>7567.89</v>
      </c>
      <c r="M47" s="48">
        <v>-3448.0200000000032</v>
      </c>
      <c r="N47" s="48">
        <v>-20527.899999999998</v>
      </c>
      <c r="O47" s="48">
        <v>21425.93</v>
      </c>
      <c r="P47" s="48">
        <v>898.03000000000247</v>
      </c>
      <c r="Q47" s="48">
        <v>-3229.8400000000011</v>
      </c>
    </row>
    <row r="48" spans="2:17" x14ac:dyDescent="0.3">
      <c r="B48" s="52"/>
      <c r="C48" s="38"/>
      <c r="D48" s="3" t="s">
        <v>28</v>
      </c>
      <c r="E48" s="48">
        <v>-4839.4499999999989</v>
      </c>
      <c r="F48" s="48">
        <v>3222.6</v>
      </c>
      <c r="G48" s="48">
        <v>-1616.849999999999</v>
      </c>
      <c r="H48" s="48">
        <v>-22797.889999999996</v>
      </c>
      <c r="I48" s="48">
        <v>25246.549999999996</v>
      </c>
      <c r="J48" s="48">
        <v>2448.66</v>
      </c>
      <c r="K48" s="48">
        <v>-12976.199999999997</v>
      </c>
      <c r="L48" s="48">
        <v>8712.5099999999984</v>
      </c>
      <c r="M48" s="48">
        <v>-4263.6899999999987</v>
      </c>
      <c r="N48" s="48">
        <v>-31141.889999999992</v>
      </c>
      <c r="O48" s="48">
        <v>33384.61</v>
      </c>
      <c r="P48" s="48">
        <v>2242.7200000000084</v>
      </c>
      <c r="Q48" s="48">
        <v>-1189.1599999999908</v>
      </c>
    </row>
    <row r="49" spans="2:17" x14ac:dyDescent="0.3">
      <c r="B49" s="52"/>
      <c r="C49" s="38"/>
      <c r="D49" s="3" t="s">
        <v>29</v>
      </c>
      <c r="E49" s="48">
        <v>-11933.529999999999</v>
      </c>
      <c r="F49" s="48">
        <v>-506.00999999999993</v>
      </c>
      <c r="G49" s="48">
        <v>-12439.539999999999</v>
      </c>
      <c r="H49" s="48">
        <v>-15636.14</v>
      </c>
      <c r="I49" s="48">
        <v>13289.31</v>
      </c>
      <c r="J49" s="48">
        <v>-2346.83</v>
      </c>
      <c r="K49" s="48">
        <v>-14526.150000000003</v>
      </c>
      <c r="L49" s="48">
        <v>14953.61</v>
      </c>
      <c r="M49" s="48">
        <v>427.45999999999731</v>
      </c>
      <c r="N49" s="48">
        <v>-42940.52</v>
      </c>
      <c r="O49" s="48">
        <v>53864.909999999996</v>
      </c>
      <c r="P49" s="48">
        <v>10924.39</v>
      </c>
      <c r="Q49" s="48">
        <v>-3434.5200000000018</v>
      </c>
    </row>
    <row r="50" spans="2:17" x14ac:dyDescent="0.3">
      <c r="B50" s="52"/>
      <c r="C50" s="38"/>
      <c r="D50" s="3" t="s">
        <v>30</v>
      </c>
      <c r="E50" s="48">
        <v>-6927.2799999999988</v>
      </c>
      <c r="F50" s="48">
        <v>4046</v>
      </c>
      <c r="G50" s="48">
        <v>-2881.2799999999988</v>
      </c>
      <c r="H50" s="48">
        <v>-11916.760000000002</v>
      </c>
      <c r="I50" s="48">
        <v>10938.119999999999</v>
      </c>
      <c r="J50" s="48">
        <v>-978.64000000000306</v>
      </c>
      <c r="K50" s="48">
        <v>-17172.969999999994</v>
      </c>
      <c r="L50" s="48">
        <v>14652.72</v>
      </c>
      <c r="M50" s="48">
        <v>-2520.2499999999945</v>
      </c>
      <c r="N50" s="48">
        <v>-40089.889999999992</v>
      </c>
      <c r="O50" s="48">
        <v>42976.99</v>
      </c>
      <c r="P50" s="48">
        <v>2887.1000000000058</v>
      </c>
      <c r="Q50" s="48">
        <v>-3493.0699999999906</v>
      </c>
    </row>
    <row r="51" spans="2:17" x14ac:dyDescent="0.3">
      <c r="B51" s="52"/>
      <c r="C51" s="38"/>
      <c r="D51" s="3" t="s">
        <v>31</v>
      </c>
      <c r="E51" s="48">
        <v>-3967.7500000000009</v>
      </c>
      <c r="F51" s="48">
        <v>12039.34</v>
      </c>
      <c r="G51" s="48">
        <v>8071.5899999999992</v>
      </c>
      <c r="H51" s="48">
        <v>-9226.3700000000026</v>
      </c>
      <c r="I51" s="48">
        <v>5992.74</v>
      </c>
      <c r="J51" s="48">
        <v>-3233.6300000000028</v>
      </c>
      <c r="K51" s="48">
        <v>-17024.939999999999</v>
      </c>
      <c r="L51" s="48">
        <v>19071.71</v>
      </c>
      <c r="M51" s="48">
        <v>2046.7700000000004</v>
      </c>
      <c r="N51" s="48">
        <v>-55754.190000000017</v>
      </c>
      <c r="O51" s="48">
        <v>76801.409999999989</v>
      </c>
      <c r="P51" s="48">
        <v>21047.219999999972</v>
      </c>
      <c r="Q51" s="48">
        <v>27931.949999999968</v>
      </c>
    </row>
    <row r="52" spans="2:17" x14ac:dyDescent="0.3">
      <c r="B52" s="52"/>
      <c r="C52" s="38"/>
      <c r="D52" s="3" t="s">
        <v>32</v>
      </c>
      <c r="E52" s="48">
        <v>-3593.27</v>
      </c>
      <c r="F52" s="48"/>
      <c r="G52" s="48">
        <v>-3593.27</v>
      </c>
      <c r="H52" s="48">
        <v>-9820.010000000002</v>
      </c>
      <c r="I52" s="48">
        <v>6974.3099999999995</v>
      </c>
      <c r="J52" s="48">
        <v>-2845.7000000000025</v>
      </c>
      <c r="K52" s="48">
        <v>-28169.71</v>
      </c>
      <c r="L52" s="48">
        <v>41799.729999999996</v>
      </c>
      <c r="M52" s="48">
        <v>13630.019999999997</v>
      </c>
      <c r="N52" s="48">
        <v>-32271.48</v>
      </c>
      <c r="O52" s="48">
        <v>22812.36</v>
      </c>
      <c r="P52" s="48">
        <v>-9459.119999999999</v>
      </c>
      <c r="Q52" s="48">
        <v>-2268.070000000007</v>
      </c>
    </row>
    <row r="53" spans="2:17" x14ac:dyDescent="0.3">
      <c r="B53" s="52"/>
      <c r="C53" s="38"/>
      <c r="D53" s="3" t="s">
        <v>33</v>
      </c>
      <c r="E53" s="48">
        <v>-3884.3199999999997</v>
      </c>
      <c r="F53" s="48">
        <v>36298.800000000003</v>
      </c>
      <c r="G53" s="48">
        <v>32414.480000000003</v>
      </c>
      <c r="H53" s="48">
        <v>-8443.86</v>
      </c>
      <c r="I53" s="48">
        <v>4818.2000000000007</v>
      </c>
      <c r="J53" s="48">
        <v>-3625.66</v>
      </c>
      <c r="K53" s="48">
        <v>-49854.20999999997</v>
      </c>
      <c r="L53" s="48">
        <v>67707.469999999987</v>
      </c>
      <c r="M53" s="48">
        <v>17853.260000000017</v>
      </c>
      <c r="N53" s="48">
        <v>-22206.940000000002</v>
      </c>
      <c r="O53" s="48">
        <v>20938.600000000006</v>
      </c>
      <c r="P53" s="48">
        <v>-1268.3399999999965</v>
      </c>
      <c r="Q53" s="48">
        <v>45373.74000000002</v>
      </c>
    </row>
    <row r="54" spans="2:17" x14ac:dyDescent="0.3">
      <c r="B54" s="52"/>
      <c r="C54" s="38"/>
      <c r="D54" s="3" t="s">
        <v>34</v>
      </c>
      <c r="E54" s="48">
        <v>-3842.6200000000003</v>
      </c>
      <c r="F54" s="48">
        <v>276</v>
      </c>
      <c r="G54" s="48">
        <v>-3566.6200000000003</v>
      </c>
      <c r="H54" s="48">
        <v>-16576.62</v>
      </c>
      <c r="I54" s="48">
        <v>12949.98</v>
      </c>
      <c r="J54" s="48">
        <v>-3626.6399999999994</v>
      </c>
      <c r="K54" s="48">
        <v>-22567.37999999999</v>
      </c>
      <c r="L54" s="48">
        <v>22990.050000000003</v>
      </c>
      <c r="M54" s="48">
        <v>422.67000000001281</v>
      </c>
      <c r="N54" s="48">
        <v>-33708.710000000006</v>
      </c>
      <c r="O54" s="48">
        <v>35246.46</v>
      </c>
      <c r="P54" s="48">
        <v>1537.7499999999927</v>
      </c>
      <c r="Q54" s="48">
        <v>-5232.8399999999947</v>
      </c>
    </row>
    <row r="55" spans="2:17" x14ac:dyDescent="0.3">
      <c r="B55" s="52"/>
      <c r="C55" s="38"/>
      <c r="D55" s="3" t="s">
        <v>35</v>
      </c>
      <c r="E55" s="48">
        <v>-3523.5499999999997</v>
      </c>
      <c r="F55" s="48">
        <v>48</v>
      </c>
      <c r="G55" s="48">
        <v>-3475.5499999999997</v>
      </c>
      <c r="H55" s="48">
        <v>-20635.39</v>
      </c>
      <c r="I55" s="48">
        <v>19855.519999999997</v>
      </c>
      <c r="J55" s="48">
        <v>-779.87000000000262</v>
      </c>
      <c r="K55" s="48">
        <v>-22540.669999999995</v>
      </c>
      <c r="L55" s="48">
        <v>20517.100000000002</v>
      </c>
      <c r="M55" s="48">
        <v>-2023.5699999999924</v>
      </c>
      <c r="N55" s="48">
        <v>-45096.389999999992</v>
      </c>
      <c r="O55" s="48">
        <v>52176.68</v>
      </c>
      <c r="P55" s="48">
        <v>7080.2900000000081</v>
      </c>
      <c r="Q55" s="48">
        <v>801.30000000000655</v>
      </c>
    </row>
    <row r="56" spans="2:17" x14ac:dyDescent="0.3">
      <c r="B56" s="52"/>
      <c r="C56" s="38"/>
      <c r="D56" s="3" t="s">
        <v>36</v>
      </c>
      <c r="E56" s="48">
        <v>-3548.9100000000003</v>
      </c>
      <c r="F56" s="48">
        <v>125</v>
      </c>
      <c r="G56" s="48">
        <v>-3423.9100000000003</v>
      </c>
      <c r="H56" s="48">
        <v>-12108.49</v>
      </c>
      <c r="I56" s="48">
        <v>15051.36</v>
      </c>
      <c r="J56" s="48">
        <v>2942.8700000000008</v>
      </c>
      <c r="K56" s="48">
        <v>-15291.14</v>
      </c>
      <c r="L56" s="48">
        <v>11047.800000000001</v>
      </c>
      <c r="M56" s="48">
        <v>-4243.3399999999983</v>
      </c>
      <c r="N56" s="48">
        <v>-29365.980000000003</v>
      </c>
      <c r="O56" s="48">
        <v>30103.499999999996</v>
      </c>
      <c r="P56" s="48">
        <v>737.51999999999316</v>
      </c>
      <c r="Q56" s="48">
        <v>-3986.8600000000006</v>
      </c>
    </row>
    <row r="57" spans="2:17" x14ac:dyDescent="0.3">
      <c r="B57" s="52"/>
      <c r="C57" s="38"/>
      <c r="D57" s="3" t="s">
        <v>37</v>
      </c>
      <c r="E57" s="48">
        <v>-10475.790000000001</v>
      </c>
      <c r="F57" s="48">
        <v>9264</v>
      </c>
      <c r="G57" s="48">
        <v>-1211.7900000000009</v>
      </c>
      <c r="H57" s="48">
        <v>-11136.7</v>
      </c>
      <c r="I57" s="48">
        <v>23438.399999999994</v>
      </c>
      <c r="J57" s="48">
        <v>12301.699999999993</v>
      </c>
      <c r="K57" s="48">
        <v>-6389.17</v>
      </c>
      <c r="L57" s="48">
        <v>483.17</v>
      </c>
      <c r="M57" s="48">
        <v>-5906</v>
      </c>
      <c r="N57" s="48">
        <v>-68538.309999999983</v>
      </c>
      <c r="O57" s="48">
        <v>76457.8</v>
      </c>
      <c r="P57" s="48">
        <v>7919.4900000000198</v>
      </c>
      <c r="Q57" s="48">
        <v>13103.400000000012</v>
      </c>
    </row>
    <row r="58" spans="2:17" x14ac:dyDescent="0.3">
      <c r="B58" s="52"/>
      <c r="C58" s="38"/>
      <c r="D58" s="3" t="s">
        <v>38</v>
      </c>
      <c r="E58" s="48">
        <v>-5593.02</v>
      </c>
      <c r="F58" s="48">
        <v>2188.7200000000003</v>
      </c>
      <c r="G58" s="48">
        <v>-3404.3</v>
      </c>
      <c r="H58" s="48">
        <v>-18145.919999999998</v>
      </c>
      <c r="I58" s="48">
        <v>22166.300000000003</v>
      </c>
      <c r="J58" s="48">
        <v>4020.3800000000047</v>
      </c>
      <c r="K58" s="48">
        <v>-45772.73000000001</v>
      </c>
      <c r="L58" s="48">
        <v>40896.53</v>
      </c>
      <c r="M58" s="48">
        <v>-4876.2000000000116</v>
      </c>
      <c r="N58" s="48">
        <v>-41643.149999999972</v>
      </c>
      <c r="O58" s="48">
        <v>35864.919999999991</v>
      </c>
      <c r="P58" s="48">
        <v>-5778.2299999999814</v>
      </c>
      <c r="Q58" s="48">
        <v>-10038.349999999991</v>
      </c>
    </row>
    <row r="59" spans="2:17" x14ac:dyDescent="0.3">
      <c r="B59" s="52"/>
      <c r="C59" s="38"/>
      <c r="D59" s="3" t="s">
        <v>252</v>
      </c>
      <c r="E59" s="48">
        <v>-67916.210000000006</v>
      </c>
      <c r="F59" s="48">
        <v>69318.87000000001</v>
      </c>
      <c r="G59" s="48">
        <v>1402.6599999999889</v>
      </c>
      <c r="H59" s="48">
        <v>-167802.87000000002</v>
      </c>
      <c r="I59" s="48">
        <v>174869.95999999996</v>
      </c>
      <c r="J59" s="48">
        <v>7067.0899999999856</v>
      </c>
      <c r="K59" s="48">
        <v>-263301.18</v>
      </c>
      <c r="L59" s="48">
        <v>270400.28999999998</v>
      </c>
      <c r="M59" s="48">
        <v>7099.1100000000306</v>
      </c>
      <c r="N59" s="48">
        <v>-463285.35000000003</v>
      </c>
      <c r="O59" s="48">
        <v>502054.16999999993</v>
      </c>
      <c r="P59" s="48">
        <v>38768.820000000036</v>
      </c>
      <c r="Q59" s="48">
        <v>54337.680000000815</v>
      </c>
    </row>
    <row r="60" spans="2:17" ht="15" thickBot="1" x14ac:dyDescent="0.35">
      <c r="B60" s="52"/>
      <c r="C60" s="35"/>
      <c r="D60" s="13"/>
      <c r="E60" s="13"/>
      <c r="F60" s="13"/>
      <c r="G60" s="13"/>
      <c r="H60" s="13"/>
      <c r="I60" s="13"/>
      <c r="J60" s="26"/>
      <c r="K60" s="27"/>
      <c r="L60" s="27"/>
      <c r="M60" s="27"/>
      <c r="N60" s="13"/>
      <c r="O60" s="13"/>
      <c r="P60" s="13"/>
      <c r="Q60" s="13"/>
    </row>
    <row r="61" spans="2:17" x14ac:dyDescent="0.3">
      <c r="B61" s="44"/>
    </row>
    <row r="62" spans="2:17" x14ac:dyDescent="0.3">
      <c r="B62" s="52" t="s">
        <v>242</v>
      </c>
      <c r="C62" s="34"/>
      <c r="D62" s="2" t="s">
        <v>22</v>
      </c>
      <c r="E62" t="s" vm="6">
        <v>23</v>
      </c>
    </row>
    <row r="63" spans="2:17" x14ac:dyDescent="0.3">
      <c r="B63" s="52"/>
      <c r="C63" s="34"/>
      <c r="D63" s="2" t="s">
        <v>39</v>
      </c>
      <c r="E63" t="s" vm="7">
        <v>40</v>
      </c>
    </row>
    <row r="64" spans="2:17" x14ac:dyDescent="0.3">
      <c r="B64" s="52"/>
      <c r="C64" s="34"/>
    </row>
    <row r="65" spans="2:13" x14ac:dyDescent="0.3">
      <c r="B65" s="52"/>
      <c r="C65" s="34"/>
      <c r="D65" s="2" t="s">
        <v>41</v>
      </c>
      <c r="E65" s="2" t="s">
        <v>254</v>
      </c>
    </row>
    <row r="66" spans="2:13" x14ac:dyDescent="0.3">
      <c r="B66" s="52"/>
      <c r="C66" s="34"/>
      <c r="D66" s="2" t="s">
        <v>251</v>
      </c>
      <c r="E66" t="s">
        <v>110</v>
      </c>
      <c r="F66" t="s">
        <v>111</v>
      </c>
      <c r="G66" t="s">
        <v>112</v>
      </c>
      <c r="H66" t="s">
        <v>113</v>
      </c>
      <c r="I66" t="s">
        <v>252</v>
      </c>
    </row>
    <row r="67" spans="2:13" x14ac:dyDescent="0.3">
      <c r="B67" s="52"/>
      <c r="C67" s="34"/>
      <c r="D67" s="3" t="s">
        <v>27</v>
      </c>
      <c r="E67" s="48">
        <v>-3470.2999999999997</v>
      </c>
      <c r="F67" s="48">
        <v>2790.4499999999975</v>
      </c>
      <c r="G67" s="48">
        <v>-3448.0200000000013</v>
      </c>
      <c r="H67" s="48">
        <v>898.03000000000043</v>
      </c>
      <c r="I67" s="48">
        <v>-3229.8400000000029</v>
      </c>
    </row>
    <row r="68" spans="2:13" x14ac:dyDescent="0.3">
      <c r="B68" s="52"/>
      <c r="C68" s="34"/>
      <c r="D68" s="3" t="s">
        <v>28</v>
      </c>
      <c r="E68" s="48">
        <v>-5087.1499999999996</v>
      </c>
      <c r="F68" s="48">
        <v>5239.1099999999951</v>
      </c>
      <c r="G68" s="48">
        <v>-7711.7100000000019</v>
      </c>
      <c r="H68" s="48">
        <v>3140.75</v>
      </c>
      <c r="I68" s="48">
        <v>-4419.0000000000055</v>
      </c>
    </row>
    <row r="69" spans="2:13" x14ac:dyDescent="0.3">
      <c r="B69" s="52"/>
      <c r="C69" s="34"/>
      <c r="D69" s="3" t="s">
        <v>29</v>
      </c>
      <c r="E69" s="48">
        <v>-17526.689999999999</v>
      </c>
      <c r="F69" s="48">
        <v>2892.2799999999961</v>
      </c>
      <c r="G69" s="48">
        <v>-7284.2500000000036</v>
      </c>
      <c r="H69" s="48">
        <v>14065.140000000007</v>
      </c>
      <c r="I69" s="48">
        <v>-7853.5199999999968</v>
      </c>
    </row>
    <row r="70" spans="2:13" x14ac:dyDescent="0.3">
      <c r="B70" s="52"/>
      <c r="C70" s="34"/>
      <c r="D70" s="3" t="s">
        <v>30</v>
      </c>
      <c r="E70" s="48">
        <v>-20407.969999999998</v>
      </c>
      <c r="F70" s="48">
        <v>1913.6399999999953</v>
      </c>
      <c r="G70" s="48">
        <v>-9804.5000000000036</v>
      </c>
      <c r="H70" s="48">
        <v>16952.240000000009</v>
      </c>
      <c r="I70" s="48">
        <v>-11346.589999999997</v>
      </c>
    </row>
    <row r="71" spans="2:13" x14ac:dyDescent="0.3">
      <c r="B71" s="52"/>
      <c r="C71" s="34"/>
      <c r="D71" s="3" t="s">
        <v>31</v>
      </c>
      <c r="E71" s="48">
        <v>-12336.379999999997</v>
      </c>
      <c r="F71" s="48">
        <v>-1319.9900000000043</v>
      </c>
      <c r="G71" s="48">
        <v>-7757.7300000000059</v>
      </c>
      <c r="H71" s="48">
        <v>37999.460000000006</v>
      </c>
      <c r="I71" s="48">
        <v>16585.36</v>
      </c>
    </row>
    <row r="72" spans="2:13" x14ac:dyDescent="0.3">
      <c r="B72" s="52"/>
      <c r="C72" s="34"/>
      <c r="D72" s="3" t="s">
        <v>32</v>
      </c>
      <c r="E72" s="48">
        <v>-15929.649999999998</v>
      </c>
      <c r="F72" s="48">
        <v>-4165.6900000000041</v>
      </c>
      <c r="G72" s="48">
        <v>5872.2899999999909</v>
      </c>
      <c r="H72" s="48">
        <v>28540.340000000004</v>
      </c>
      <c r="I72" s="48">
        <v>14317.289999999995</v>
      </c>
    </row>
    <row r="73" spans="2:13" ht="15" customHeight="1" x14ac:dyDescent="0.3">
      <c r="B73" s="52"/>
      <c r="C73" s="34"/>
      <c r="D73" s="3" t="s">
        <v>33</v>
      </c>
      <c r="E73" s="48">
        <v>16484.830000000005</v>
      </c>
      <c r="F73" s="48">
        <v>-7791.3500000000049</v>
      </c>
      <c r="G73" s="48">
        <v>23725.549999999992</v>
      </c>
      <c r="H73" s="48">
        <v>27272.000000000004</v>
      </c>
      <c r="I73" s="48">
        <v>59691.03</v>
      </c>
    </row>
    <row r="74" spans="2:13" x14ac:dyDescent="0.3">
      <c r="B74" s="52"/>
      <c r="C74" s="34"/>
      <c r="D74" s="3" t="s">
        <v>34</v>
      </c>
      <c r="E74" s="48">
        <v>12918.210000000005</v>
      </c>
      <c r="F74" s="48">
        <v>-11417.990000000005</v>
      </c>
      <c r="G74" s="48">
        <v>24148.21999999999</v>
      </c>
      <c r="H74" s="48">
        <v>28809.750000000004</v>
      </c>
      <c r="I74" s="48">
        <v>54458.189999999995</v>
      </c>
    </row>
    <row r="75" spans="2:13" x14ac:dyDescent="0.3">
      <c r="B75" s="52"/>
      <c r="C75" s="34"/>
      <c r="D75" s="3" t="s">
        <v>35</v>
      </c>
      <c r="E75" s="48">
        <v>9442.6600000000035</v>
      </c>
      <c r="F75" s="48">
        <v>-12197.860000000008</v>
      </c>
      <c r="G75" s="48">
        <v>22124.649999999987</v>
      </c>
      <c r="H75" s="48">
        <v>35890.04</v>
      </c>
      <c r="I75" s="48">
        <v>55259.489999999991</v>
      </c>
    </row>
    <row r="76" spans="2:13" x14ac:dyDescent="0.3">
      <c r="B76" s="52"/>
      <c r="C76" s="34"/>
      <c r="D76" s="3" t="s">
        <v>36</v>
      </c>
      <c r="E76" s="48">
        <v>6018.7500000000036</v>
      </c>
      <c r="F76" s="48">
        <v>-9254.9900000000089</v>
      </c>
      <c r="G76" s="48">
        <v>17881.309999999987</v>
      </c>
      <c r="H76" s="48">
        <v>36627.56</v>
      </c>
      <c r="I76" s="48">
        <v>51272.62999999999</v>
      </c>
    </row>
    <row r="77" spans="2:13" x14ac:dyDescent="0.3">
      <c r="B77" s="52"/>
      <c r="C77" s="34"/>
      <c r="D77" s="3" t="s">
        <v>37</v>
      </c>
      <c r="E77" s="48">
        <v>4806.9600000000046</v>
      </c>
      <c r="F77" s="48">
        <v>3046.7099999999846</v>
      </c>
      <c r="G77" s="48">
        <v>11975.309999999987</v>
      </c>
      <c r="H77" s="48">
        <v>44547.049999999996</v>
      </c>
      <c r="I77" s="48">
        <v>64376.029999999984</v>
      </c>
    </row>
    <row r="78" spans="2:13" x14ac:dyDescent="0.3">
      <c r="B78" s="52"/>
      <c r="C78" s="34"/>
      <c r="D78" s="3" t="s">
        <v>38</v>
      </c>
      <c r="E78" s="48">
        <v>1402.6600000000035</v>
      </c>
      <c r="F78" s="48">
        <v>7067.0899999999856</v>
      </c>
      <c r="G78" s="48">
        <v>7099.1099999999897</v>
      </c>
      <c r="H78" s="48">
        <v>38768.819999999985</v>
      </c>
      <c r="I78" s="48">
        <v>54337.679999999978</v>
      </c>
    </row>
    <row r="79" spans="2:13" x14ac:dyDescent="0.3">
      <c r="B79" s="52"/>
      <c r="C79" s="34"/>
    </row>
    <row r="80" spans="2:13" x14ac:dyDescent="0.3">
      <c r="B80" s="52"/>
      <c r="C80" s="34"/>
      <c r="K80" s="25"/>
      <c r="L80" s="25"/>
      <c r="M80" s="25"/>
    </row>
    <row r="81" spans="2:13" x14ac:dyDescent="0.3">
      <c r="B81" s="52"/>
      <c r="C81" s="34"/>
      <c r="F81" s="1"/>
      <c r="G81" s="1"/>
      <c r="H81" s="1"/>
      <c r="I81" s="1"/>
      <c r="K81" s="25"/>
      <c r="L81" s="25"/>
      <c r="M81" s="25"/>
    </row>
    <row r="82" spans="2:13" x14ac:dyDescent="0.3">
      <c r="B82" s="52"/>
      <c r="C82" s="34"/>
      <c r="H82" s="1"/>
      <c r="I82" s="1"/>
      <c r="K82" s="25"/>
      <c r="L82" s="25"/>
      <c r="M82" s="25"/>
    </row>
    <row r="83" spans="2:13" x14ac:dyDescent="0.3">
      <c r="B83" s="52"/>
      <c r="C83" s="34"/>
      <c r="D83" s="2" t="s">
        <v>22</v>
      </c>
      <c r="E83" t="s" vm="6">
        <v>23</v>
      </c>
      <c r="F83" s="1"/>
      <c r="G83" s="1"/>
      <c r="H83" s="1"/>
      <c r="I83" s="1"/>
      <c r="K83" s="25"/>
      <c r="L83" s="25"/>
      <c r="M83" s="25"/>
    </row>
    <row r="84" spans="2:13" x14ac:dyDescent="0.3">
      <c r="B84" s="52"/>
      <c r="C84" s="34"/>
      <c r="G84" s="1"/>
      <c r="K84" s="25"/>
      <c r="L84" s="25"/>
      <c r="M84" s="25"/>
    </row>
    <row r="85" spans="2:13" x14ac:dyDescent="0.3">
      <c r="B85" s="52"/>
      <c r="C85" s="34"/>
      <c r="D85" s="2" t="s">
        <v>24</v>
      </c>
      <c r="E85" s="2" t="s">
        <v>254</v>
      </c>
      <c r="K85" s="25"/>
      <c r="L85" s="25"/>
      <c r="M85" s="25"/>
    </row>
    <row r="86" spans="2:13" x14ac:dyDescent="0.3">
      <c r="B86" s="52"/>
      <c r="C86" s="34"/>
      <c r="D86" s="2" t="s">
        <v>251</v>
      </c>
      <c r="E86" t="s">
        <v>25</v>
      </c>
      <c r="F86" t="s">
        <v>26</v>
      </c>
      <c r="G86" t="s">
        <v>252</v>
      </c>
      <c r="K86" s="25"/>
      <c r="L86" s="25"/>
      <c r="M86" s="25"/>
    </row>
    <row r="87" spans="2:13" x14ac:dyDescent="0.3">
      <c r="B87" s="52"/>
      <c r="C87" s="34"/>
      <c r="D87" s="3" t="s">
        <v>110</v>
      </c>
      <c r="E87" s="48">
        <v>-67916.210000000006</v>
      </c>
      <c r="F87" s="48">
        <v>69318.87000000001</v>
      </c>
      <c r="G87" s="48">
        <v>1402.6599999999889</v>
      </c>
      <c r="K87" s="25"/>
      <c r="L87" s="25"/>
      <c r="M87" s="25"/>
    </row>
    <row r="88" spans="2:13" x14ac:dyDescent="0.3">
      <c r="B88" s="52"/>
      <c r="C88" s="34"/>
      <c r="D88" s="3" t="s">
        <v>111</v>
      </c>
      <c r="E88" s="48">
        <v>-167802.87000000002</v>
      </c>
      <c r="F88" s="48">
        <v>174869.95999999996</v>
      </c>
      <c r="G88" s="48">
        <v>7067.0899999999856</v>
      </c>
      <c r="K88" s="25"/>
      <c r="L88" s="25"/>
      <c r="M88" s="25"/>
    </row>
    <row r="89" spans="2:13" x14ac:dyDescent="0.3">
      <c r="B89" s="52"/>
      <c r="C89" s="34"/>
      <c r="D89" s="3" t="s">
        <v>112</v>
      </c>
      <c r="E89" s="48">
        <v>-263301.18</v>
      </c>
      <c r="F89" s="48">
        <v>270400.28999999998</v>
      </c>
      <c r="G89" s="48">
        <v>7099.1100000000306</v>
      </c>
      <c r="H89" s="1"/>
      <c r="I89" s="1"/>
      <c r="K89" s="25"/>
      <c r="L89" s="25"/>
      <c r="M89" s="25"/>
    </row>
    <row r="90" spans="2:13" x14ac:dyDescent="0.3">
      <c r="B90" s="52"/>
      <c r="C90" s="34"/>
      <c r="D90" s="3" t="s">
        <v>113</v>
      </c>
      <c r="E90" s="48">
        <v>-463285.35000000003</v>
      </c>
      <c r="F90" s="48">
        <v>502054.16999999993</v>
      </c>
      <c r="G90" s="48">
        <v>38768.820000000036</v>
      </c>
      <c r="H90" s="1"/>
      <c r="I90" s="1"/>
      <c r="K90" s="25"/>
      <c r="L90" s="25"/>
      <c r="M90" s="25"/>
    </row>
    <row r="91" spans="2:13" x14ac:dyDescent="0.3">
      <c r="B91" s="52"/>
      <c r="C91" s="34"/>
      <c r="D91" s="3" t="s">
        <v>252</v>
      </c>
      <c r="E91" s="48">
        <v>-962305.6099999994</v>
      </c>
      <c r="F91" s="48">
        <v>1016643.2900000002</v>
      </c>
      <c r="G91" s="48">
        <v>54337.680000000815</v>
      </c>
      <c r="H91" s="1"/>
      <c r="I91" s="1"/>
      <c r="K91" s="25"/>
      <c r="L91" s="25"/>
      <c r="M91" s="25"/>
    </row>
    <row r="92" spans="2:13" x14ac:dyDescent="0.3">
      <c r="B92" s="52"/>
      <c r="C92" s="34"/>
      <c r="H92" s="1"/>
      <c r="I92" s="1"/>
      <c r="K92" s="25"/>
      <c r="L92" s="25"/>
      <c r="M92" s="25"/>
    </row>
    <row r="93" spans="2:13" x14ac:dyDescent="0.3">
      <c r="B93" s="52"/>
      <c r="C93" s="34"/>
      <c r="G93" s="1"/>
      <c r="H93" s="1"/>
      <c r="I93" s="1"/>
      <c r="K93" s="25"/>
      <c r="L93" s="25"/>
      <c r="M93" s="25"/>
    </row>
    <row r="94" spans="2:13" x14ac:dyDescent="0.3">
      <c r="B94" s="52"/>
      <c r="C94" s="34"/>
      <c r="G94" s="1"/>
      <c r="H94" s="1"/>
      <c r="I94" s="1"/>
      <c r="K94" s="25"/>
      <c r="L94" s="25"/>
      <c r="M94" s="25"/>
    </row>
    <row r="95" spans="2:13" x14ac:dyDescent="0.3">
      <c r="B95" s="52"/>
      <c r="C95" s="34"/>
      <c r="G95" s="1"/>
      <c r="H95" s="1"/>
      <c r="I95" s="1"/>
      <c r="K95" s="25"/>
      <c r="L95" s="25"/>
      <c r="M95" s="25"/>
    </row>
    <row r="96" spans="2:13" x14ac:dyDescent="0.3">
      <c r="B96" s="52"/>
      <c r="C96" s="34"/>
      <c r="G96" s="1"/>
      <c r="H96" s="1"/>
      <c r="I96" s="1"/>
      <c r="K96" s="25"/>
      <c r="L96" s="25"/>
      <c r="M96" s="25"/>
    </row>
    <row r="97" spans="2:13" x14ac:dyDescent="0.3">
      <c r="B97" s="52"/>
      <c r="C97" s="34"/>
      <c r="G97" s="1"/>
      <c r="H97" s="1"/>
      <c r="I97" s="1"/>
      <c r="K97" s="25"/>
      <c r="L97" s="25"/>
      <c r="M97" s="25"/>
    </row>
    <row r="98" spans="2:13" x14ac:dyDescent="0.3">
      <c r="B98" s="52"/>
      <c r="C98" s="34"/>
      <c r="G98" s="1"/>
      <c r="H98" s="1"/>
      <c r="I98" s="1"/>
      <c r="K98" s="25"/>
      <c r="L98" s="25"/>
      <c r="M98" s="25"/>
    </row>
    <row r="99" spans="2:13" x14ac:dyDescent="0.3">
      <c r="B99" s="52"/>
      <c r="C99" s="34"/>
      <c r="D99" s="3"/>
      <c r="E99" s="1"/>
      <c r="F99" s="1"/>
      <c r="G99" s="1"/>
      <c r="H99" s="1"/>
      <c r="I99" s="1"/>
      <c r="K99" s="25"/>
      <c r="L99" s="25"/>
      <c r="M99" s="25"/>
    </row>
    <row r="100" spans="2:13" x14ac:dyDescent="0.3">
      <c r="B100" s="52"/>
      <c r="C100" s="34"/>
      <c r="D100" s="3"/>
      <c r="E100" s="1"/>
      <c r="F100" s="1"/>
      <c r="G100" s="1"/>
      <c r="H100" s="1"/>
      <c r="I100" s="1"/>
      <c r="K100" s="25"/>
      <c r="L100" s="25"/>
      <c r="M100" s="25"/>
    </row>
    <row r="101" spans="2:13" x14ac:dyDescent="0.3">
      <c r="B101" s="52"/>
      <c r="C101" s="34"/>
      <c r="D101" s="3"/>
      <c r="E101" s="1"/>
      <c r="F101" s="1"/>
      <c r="G101" s="1"/>
      <c r="H101" s="1"/>
      <c r="I101" s="1"/>
      <c r="K101" s="25"/>
      <c r="L101" s="25"/>
      <c r="M101" s="25"/>
    </row>
    <row r="102" spans="2:13" x14ac:dyDescent="0.3">
      <c r="B102" s="52"/>
      <c r="C102" s="34"/>
      <c r="D102" s="3"/>
      <c r="E102" s="1"/>
      <c r="F102" s="1"/>
      <c r="G102" s="1"/>
      <c r="H102" s="1"/>
      <c r="I102" s="1"/>
      <c r="K102" s="25"/>
      <c r="L102" s="25"/>
      <c r="M102" s="25"/>
    </row>
    <row r="103" spans="2:13" x14ac:dyDescent="0.3">
      <c r="B103" s="52"/>
      <c r="C103" s="34"/>
      <c r="D103" s="3"/>
      <c r="E103" s="1"/>
      <c r="F103" s="1"/>
      <c r="G103" s="1"/>
      <c r="H103" s="1"/>
      <c r="I103" s="1"/>
      <c r="K103" s="25"/>
      <c r="L103" s="25"/>
      <c r="M103" s="25"/>
    </row>
    <row r="104" spans="2:13" x14ac:dyDescent="0.3">
      <c r="B104" s="52"/>
      <c r="C104" s="34"/>
      <c r="D104" s="3"/>
      <c r="E104" s="1"/>
      <c r="F104" s="1"/>
      <c r="G104" s="1"/>
      <c r="H104" s="1"/>
      <c r="I104" s="1"/>
      <c r="K104" s="25"/>
      <c r="L104" s="25"/>
      <c r="M104" s="25"/>
    </row>
    <row r="105" spans="2:13" x14ac:dyDescent="0.3">
      <c r="B105" s="52"/>
      <c r="C105" s="34"/>
      <c r="D105" s="3"/>
      <c r="E105" s="1"/>
      <c r="F105" s="1"/>
      <c r="G105" s="1"/>
      <c r="H105" s="1"/>
      <c r="I105" s="1"/>
      <c r="K105" s="25"/>
      <c r="L105" s="25"/>
      <c r="M105" s="25"/>
    </row>
    <row r="106" spans="2:13" x14ac:dyDescent="0.3">
      <c r="B106" s="52"/>
      <c r="C106" s="34"/>
      <c r="D106" s="3"/>
      <c r="E106" s="1"/>
      <c r="F106" s="1"/>
      <c r="G106" s="1"/>
      <c r="H106" s="1"/>
      <c r="I106" s="1"/>
      <c r="K106" s="25"/>
      <c r="L106" s="25"/>
      <c r="M106" s="25"/>
    </row>
    <row r="107" spans="2:13" x14ac:dyDescent="0.3">
      <c r="B107" s="52"/>
      <c r="C107" s="34"/>
      <c r="D107" s="3"/>
      <c r="E107" s="1"/>
      <c r="F107" s="1"/>
      <c r="G107" s="1"/>
      <c r="H107" s="1"/>
      <c r="I107" s="1"/>
      <c r="K107" s="25"/>
      <c r="L107" s="25"/>
      <c r="M107" s="25"/>
    </row>
    <row r="108" spans="2:13" x14ac:dyDescent="0.3">
      <c r="B108" s="52"/>
      <c r="C108" s="34"/>
      <c r="D108" s="3"/>
      <c r="E108" s="1"/>
      <c r="F108" s="1"/>
      <c r="G108" s="1"/>
      <c r="H108" s="1"/>
      <c r="I108" s="1"/>
      <c r="K108" s="25"/>
      <c r="L108" s="25"/>
      <c r="M108" s="25"/>
    </row>
    <row r="109" spans="2:13" x14ac:dyDescent="0.3">
      <c r="B109" s="52"/>
      <c r="C109" s="34"/>
      <c r="D109" s="3"/>
      <c r="E109" s="1"/>
      <c r="F109" s="1"/>
      <c r="G109" s="1"/>
      <c r="H109" s="1"/>
      <c r="I109" s="1"/>
      <c r="K109" s="25"/>
      <c r="L109" s="25"/>
      <c r="M109" s="25"/>
    </row>
    <row r="110" spans="2:13" x14ac:dyDescent="0.3">
      <c r="B110" s="34"/>
      <c r="C110" s="34"/>
    </row>
    <row r="111" spans="2:13" x14ac:dyDescent="0.3">
      <c r="B111" s="34"/>
      <c r="C111" s="34"/>
    </row>
  </sheetData>
  <mergeCells count="5">
    <mergeCell ref="B2:H2"/>
    <mergeCell ref="B8:B22"/>
    <mergeCell ref="B24:B38"/>
    <mergeCell ref="B42:B60"/>
    <mergeCell ref="B62:B109"/>
  </mergeCells>
  <conditionalFormatting pivot="1" sqref="G47:G58 J47:J58 M47:M58 P47:P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{06A30337-C793-43D8-838D-A42CA45F122D}</x14:id>
        </ext>
      </extLst>
    </cfRule>
  </conditionalFormatting>
  <pageMargins left="0.7" right="0.7" top="0.78740157499999996" bottom="0.78740157499999996" header="0.3" footer="0.3"/>
  <pageSetup paperSize="9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6A30337-C793-43D8-838D-A42CA45F12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G47:G58 J47:J58 M47:M58 P47:P58</xm:sqref>
        </x14:conditionalFormatting>
      </x14:conditionalFormattings>
    </ex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111"/>
  <sheetViews>
    <sheetView showGridLines="0" showRowColHeaders="0" zoomScaleNormal="100" workbookViewId="0">
      <selection activeCell="B2" sqref="B2:H2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63.21875" bestFit="1" customWidth="1"/>
    <col min="5" max="5" width="14.88671875" bestFit="1" customWidth="1"/>
    <col min="6" max="6" width="15" customWidth="1"/>
    <col min="7" max="7" width="28.5546875" bestFit="1" customWidth="1"/>
    <col min="8" max="8" width="14.88671875" bestFit="1" customWidth="1"/>
    <col min="9" max="10" width="13.33203125" customWidth="1"/>
    <col min="11" max="11" width="14.6640625" customWidth="1"/>
    <col min="12" max="13" width="15.6640625" customWidth="1"/>
    <col min="14" max="14" width="14.6640625" customWidth="1"/>
    <col min="15" max="15" width="15" customWidth="1"/>
    <col min="16" max="16" width="14" customWidth="1"/>
    <col min="17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53" t="s">
        <v>243</v>
      </c>
      <c r="C2" s="53"/>
      <c r="D2" s="53"/>
      <c r="E2" s="53"/>
      <c r="F2" s="53"/>
      <c r="G2" s="53"/>
      <c r="H2" s="53"/>
      <c r="M2" s="29"/>
    </row>
    <row r="3" spans="2:18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0"/>
      <c r="Q3" s="7"/>
    </row>
    <row r="4" spans="2:18" ht="15" customHeight="1" x14ac:dyDescent="0.3">
      <c r="B4" s="8"/>
      <c r="R4" s="11"/>
    </row>
    <row r="5" spans="2:18" ht="138" customHeight="1" x14ac:dyDescent="0.3">
      <c r="B5" s="36" t="s">
        <v>228</v>
      </c>
    </row>
    <row r="6" spans="2:18" ht="15" customHeight="1" thickBot="1" x14ac:dyDescent="0.65">
      <c r="C6" s="5"/>
      <c r="D6" s="5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30"/>
      <c r="Q6" s="7"/>
    </row>
    <row r="7" spans="2:18" ht="15" customHeight="1" x14ac:dyDescent="0.3">
      <c r="B7" s="8"/>
      <c r="R7" s="11"/>
    </row>
    <row r="8" spans="2:18" ht="15" customHeight="1" x14ac:dyDescent="0.3">
      <c r="B8" s="54" t="s">
        <v>25</v>
      </c>
      <c r="C8" s="3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11"/>
    </row>
    <row r="9" spans="2:18" ht="15" customHeight="1" x14ac:dyDescent="0.3">
      <c r="B9" s="54"/>
      <c r="C9" s="3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1"/>
      <c r="Q9" s="11"/>
      <c r="R9" s="11"/>
    </row>
    <row r="10" spans="2:18" ht="15" customHeight="1" x14ac:dyDescent="0.3">
      <c r="B10" s="54"/>
      <c r="C10" s="3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11"/>
    </row>
    <row r="11" spans="2:18" ht="15" customHeight="1" x14ac:dyDescent="0.3">
      <c r="B11" s="54"/>
      <c r="C11" s="3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11"/>
    </row>
    <row r="12" spans="2:18" ht="15" customHeight="1" x14ac:dyDescent="0.3">
      <c r="B12" s="54"/>
      <c r="C12" s="36"/>
      <c r="D12" s="16"/>
      <c r="E12" s="16"/>
      <c r="F12" s="16"/>
      <c r="G12" s="16"/>
      <c r="H12" s="43"/>
      <c r="I12" s="16"/>
      <c r="J12" s="16"/>
      <c r="K12" s="16"/>
      <c r="L12" s="16"/>
      <c r="M12" s="16"/>
      <c r="N12" s="16"/>
      <c r="O12" s="16"/>
      <c r="P12" s="16"/>
      <c r="Q12" s="16"/>
      <c r="R12" s="11"/>
    </row>
    <row r="13" spans="2:18" ht="15" customHeight="1" x14ac:dyDescent="0.3">
      <c r="B13" s="54"/>
      <c r="C13" s="3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</row>
    <row r="14" spans="2:18" ht="15" customHeight="1" x14ac:dyDescent="0.3">
      <c r="B14" s="54"/>
      <c r="C14" s="3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</row>
    <row r="15" spans="2:18" ht="15" customHeight="1" x14ac:dyDescent="0.3">
      <c r="B15" s="54"/>
      <c r="C15" s="3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"/>
    </row>
    <row r="16" spans="2:18" ht="15" customHeight="1" x14ac:dyDescent="0.3">
      <c r="B16" s="54"/>
      <c r="C16" s="3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"/>
    </row>
    <row r="17" spans="2:18" ht="15" customHeight="1" x14ac:dyDescent="0.3">
      <c r="B17" s="54"/>
      <c r="C17" s="3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"/>
    </row>
    <row r="18" spans="2:18" ht="15" customHeight="1" x14ac:dyDescent="0.3">
      <c r="B18" s="54"/>
      <c r="C18" s="3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"/>
    </row>
    <row r="19" spans="2:18" ht="15" customHeight="1" x14ac:dyDescent="0.3">
      <c r="B19" s="54"/>
      <c r="C19" s="3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</row>
    <row r="20" spans="2:18" ht="15" customHeight="1" x14ac:dyDescent="0.3">
      <c r="B20" s="54"/>
      <c r="C20" s="3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1"/>
    </row>
    <row r="21" spans="2:18" ht="15" customHeight="1" x14ac:dyDescent="0.3">
      <c r="B21" s="54"/>
      <c r="C21" s="3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"/>
    </row>
    <row r="22" spans="2:18" ht="15" customHeight="1" thickBot="1" x14ac:dyDescent="0.35">
      <c r="B22" s="55"/>
      <c r="C22" s="3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1"/>
    </row>
    <row r="23" spans="2:18" x14ac:dyDescent="0.3">
      <c r="B23" s="9"/>
    </row>
    <row r="24" spans="2:18" x14ac:dyDescent="0.3">
      <c r="B24" s="54" t="s">
        <v>26</v>
      </c>
      <c r="C24" s="36"/>
    </row>
    <row r="25" spans="2:18" x14ac:dyDescent="0.3">
      <c r="B25" s="54"/>
      <c r="C25" s="36"/>
    </row>
    <row r="26" spans="2:18" x14ac:dyDescent="0.3">
      <c r="B26" s="54"/>
      <c r="C26" s="36"/>
    </row>
    <row r="27" spans="2:18" x14ac:dyDescent="0.3">
      <c r="B27" s="54"/>
      <c r="C27" s="36"/>
    </row>
    <row r="28" spans="2:18" x14ac:dyDescent="0.3">
      <c r="B28" s="54"/>
      <c r="C28" s="36"/>
    </row>
    <row r="29" spans="2:18" x14ac:dyDescent="0.3">
      <c r="B29" s="54"/>
      <c r="C29" s="36"/>
    </row>
    <row r="30" spans="2:18" x14ac:dyDescent="0.3">
      <c r="B30" s="54"/>
      <c r="C30" s="36"/>
    </row>
    <row r="31" spans="2:18" x14ac:dyDescent="0.3">
      <c r="B31" s="54"/>
      <c r="C31" s="36"/>
    </row>
    <row r="32" spans="2:18" x14ac:dyDescent="0.3">
      <c r="B32" s="54"/>
      <c r="C32" s="36"/>
    </row>
    <row r="33" spans="2:17" x14ac:dyDescent="0.3">
      <c r="B33" s="54"/>
      <c r="C33" s="36"/>
    </row>
    <row r="34" spans="2:17" x14ac:dyDescent="0.3">
      <c r="B34" s="54"/>
      <c r="C34" s="36"/>
    </row>
    <row r="35" spans="2:17" x14ac:dyDescent="0.3">
      <c r="B35" s="54"/>
      <c r="C35" s="36"/>
    </row>
    <row r="36" spans="2:17" x14ac:dyDescent="0.3">
      <c r="B36" s="54"/>
      <c r="C36" s="36"/>
    </row>
    <row r="37" spans="2:17" x14ac:dyDescent="0.3">
      <c r="B37" s="54"/>
      <c r="C37" s="36"/>
    </row>
    <row r="38" spans="2:17" x14ac:dyDescent="0.3">
      <c r="B38" s="54"/>
      <c r="C38" s="36"/>
    </row>
    <row r="39" spans="2:17" ht="18.75" customHeight="1" thickBot="1" x14ac:dyDescent="0.35">
      <c r="B39" s="37"/>
      <c r="C39" s="3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3">
      <c r="B40" s="9"/>
    </row>
    <row r="41" spans="2:17" x14ac:dyDescent="0.3">
      <c r="B41" s="52" t="s">
        <v>244</v>
      </c>
      <c r="C41" s="38"/>
      <c r="D41" s="2" t="s">
        <v>22</v>
      </c>
      <c r="E41" t="s" vm="6">
        <v>23</v>
      </c>
      <c r="F41" s="22"/>
      <c r="G41" s="22"/>
      <c r="H41" s="22"/>
    </row>
    <row r="42" spans="2:17" x14ac:dyDescent="0.3">
      <c r="B42" s="52"/>
      <c r="C42" s="38"/>
      <c r="D42" s="2" t="s">
        <v>42</v>
      </c>
      <c r="E42" t="s" vm="8">
        <v>43</v>
      </c>
      <c r="G42" s="2" t="s">
        <v>22</v>
      </c>
      <c r="H42" t="s" vm="6">
        <v>23</v>
      </c>
    </row>
    <row r="43" spans="2:17" x14ac:dyDescent="0.3">
      <c r="B43" s="52"/>
      <c r="C43" s="38"/>
      <c r="D43" s="22"/>
      <c r="E43" s="22"/>
    </row>
    <row r="44" spans="2:17" x14ac:dyDescent="0.3">
      <c r="B44" s="52"/>
      <c r="C44" s="38"/>
      <c r="D44" s="2" t="s">
        <v>251</v>
      </c>
      <c r="E44" t="s">
        <v>24</v>
      </c>
      <c r="G44" s="2" t="s">
        <v>251</v>
      </c>
      <c r="H44" t="s">
        <v>24</v>
      </c>
    </row>
    <row r="45" spans="2:17" x14ac:dyDescent="0.3">
      <c r="B45" s="52"/>
      <c r="C45" s="38"/>
      <c r="D45" s="3" t="s">
        <v>200</v>
      </c>
      <c r="E45" s="48">
        <v>-694856.91999999934</v>
      </c>
      <c r="G45" s="3" t="s">
        <v>221</v>
      </c>
      <c r="H45" s="48">
        <v>859159.04000000015</v>
      </c>
    </row>
    <row r="46" spans="2:17" x14ac:dyDescent="0.3">
      <c r="B46" s="52"/>
      <c r="C46" s="38"/>
      <c r="D46" s="3" t="s">
        <v>44</v>
      </c>
      <c r="E46" s="48">
        <v>-135122.41</v>
      </c>
      <c r="G46" s="3" t="s">
        <v>220</v>
      </c>
      <c r="H46" s="48">
        <v>156372.93</v>
      </c>
    </row>
    <row r="47" spans="2:17" x14ac:dyDescent="0.3">
      <c r="B47" s="52"/>
      <c r="C47" s="38"/>
      <c r="D47" s="3" t="s">
        <v>201</v>
      </c>
      <c r="E47" s="48">
        <v>-48525.800000000083</v>
      </c>
      <c r="G47" s="3" t="s">
        <v>219</v>
      </c>
      <c r="H47" s="48">
        <v>859.90999999999985</v>
      </c>
    </row>
    <row r="48" spans="2:17" x14ac:dyDescent="0.3">
      <c r="B48" s="52"/>
      <c r="C48" s="38"/>
      <c r="D48" s="3" t="s">
        <v>202</v>
      </c>
      <c r="E48" s="48">
        <v>-33142.499999999993</v>
      </c>
      <c r="G48" s="3" t="s">
        <v>218</v>
      </c>
      <c r="H48" s="48">
        <v>139.18</v>
      </c>
    </row>
    <row r="49" spans="2:8" x14ac:dyDescent="0.3">
      <c r="B49" s="52"/>
      <c r="C49" s="38"/>
      <c r="D49" s="3" t="s">
        <v>203</v>
      </c>
      <c r="E49" s="48">
        <v>-25592.969999999998</v>
      </c>
      <c r="G49" s="3" t="s">
        <v>217</v>
      </c>
      <c r="H49" s="48">
        <v>109.23</v>
      </c>
    </row>
    <row r="50" spans="2:8" x14ac:dyDescent="0.3">
      <c r="B50" s="52"/>
      <c r="C50" s="38"/>
      <c r="D50" s="3" t="s">
        <v>204</v>
      </c>
      <c r="E50" s="48">
        <v>-10023.959999999999</v>
      </c>
      <c r="G50" s="3" t="s">
        <v>45</v>
      </c>
      <c r="H50" s="48">
        <v>3</v>
      </c>
    </row>
    <row r="51" spans="2:8" x14ac:dyDescent="0.3">
      <c r="B51" s="52"/>
      <c r="C51" s="38"/>
      <c r="D51" s="3" t="s">
        <v>205</v>
      </c>
      <c r="E51" s="48">
        <v>-4547.4400000000005</v>
      </c>
      <c r="G51" s="3" t="s">
        <v>252</v>
      </c>
      <c r="H51" s="48">
        <v>1016643.2900000002</v>
      </c>
    </row>
    <row r="52" spans="2:8" x14ac:dyDescent="0.3">
      <c r="B52" s="52"/>
      <c r="C52" s="38"/>
      <c r="D52" s="3" t="s">
        <v>206</v>
      </c>
      <c r="E52" s="48">
        <v>-4500</v>
      </c>
    </row>
    <row r="53" spans="2:8" x14ac:dyDescent="0.3">
      <c r="B53" s="52"/>
      <c r="C53" s="38"/>
      <c r="D53" s="3" t="s">
        <v>207</v>
      </c>
      <c r="E53" s="48">
        <v>-1815.88</v>
      </c>
    </row>
    <row r="54" spans="2:8" x14ac:dyDescent="0.3">
      <c r="B54" s="52"/>
      <c r="C54" s="38"/>
      <c r="D54" s="3" t="s">
        <v>208</v>
      </c>
      <c r="E54" s="48">
        <v>-1568.0799999999988</v>
      </c>
    </row>
    <row r="55" spans="2:8" x14ac:dyDescent="0.3">
      <c r="B55" s="52"/>
      <c r="C55" s="38"/>
      <c r="D55" s="3" t="s">
        <v>209</v>
      </c>
      <c r="E55" s="48">
        <v>-861.64999999999986</v>
      </c>
    </row>
    <row r="56" spans="2:8" x14ac:dyDescent="0.3">
      <c r="B56" s="52"/>
      <c r="C56" s="38"/>
      <c r="D56" s="3" t="s">
        <v>210</v>
      </c>
      <c r="E56" s="48">
        <v>-640.04000000000008</v>
      </c>
    </row>
    <row r="57" spans="2:8" x14ac:dyDescent="0.3">
      <c r="B57" s="52"/>
      <c r="C57" s="38"/>
      <c r="D57" s="3" t="s">
        <v>211</v>
      </c>
      <c r="E57" s="48">
        <v>-508.03</v>
      </c>
    </row>
    <row r="58" spans="2:8" x14ac:dyDescent="0.3">
      <c r="B58" s="52"/>
      <c r="C58" s="38"/>
      <c r="D58" s="3" t="s">
        <v>212</v>
      </c>
      <c r="E58" s="48">
        <v>-239.7</v>
      </c>
    </row>
    <row r="59" spans="2:8" x14ac:dyDescent="0.3">
      <c r="B59" s="52"/>
      <c r="D59" s="3" t="s">
        <v>46</v>
      </c>
      <c r="E59" s="48">
        <v>-150</v>
      </c>
    </row>
    <row r="60" spans="2:8" x14ac:dyDescent="0.3">
      <c r="D60" s="3" t="s">
        <v>213</v>
      </c>
      <c r="E60" s="48">
        <v>-149.93</v>
      </c>
    </row>
    <row r="61" spans="2:8" x14ac:dyDescent="0.3">
      <c r="C61" s="34"/>
      <c r="D61" s="3" t="s">
        <v>214</v>
      </c>
      <c r="E61" s="48">
        <v>-33.6</v>
      </c>
    </row>
    <row r="62" spans="2:8" x14ac:dyDescent="0.3">
      <c r="C62" s="34"/>
      <c r="D62" s="3" t="s">
        <v>215</v>
      </c>
      <c r="E62" s="48">
        <v>-24</v>
      </c>
    </row>
    <row r="63" spans="2:8" x14ac:dyDescent="0.3">
      <c r="C63" s="34"/>
      <c r="D63" s="3" t="s">
        <v>216</v>
      </c>
      <c r="E63" s="48">
        <v>-2.6999999999999544</v>
      </c>
    </row>
    <row r="64" spans="2:8" x14ac:dyDescent="0.3">
      <c r="C64" s="34"/>
      <c r="D64" s="3" t="s">
        <v>252</v>
      </c>
      <c r="E64" s="48">
        <v>-962305.6099999994</v>
      </c>
    </row>
    <row r="65" spans="3:13" x14ac:dyDescent="0.3">
      <c r="C65" s="34"/>
    </row>
    <row r="66" spans="3:13" x14ac:dyDescent="0.3">
      <c r="C66" s="34"/>
    </row>
    <row r="67" spans="3:13" x14ac:dyDescent="0.3">
      <c r="C67" s="34"/>
    </row>
    <row r="68" spans="3:13" x14ac:dyDescent="0.3">
      <c r="C68" s="34"/>
    </row>
    <row r="69" spans="3:13" x14ac:dyDescent="0.3">
      <c r="C69" s="34"/>
    </row>
    <row r="70" spans="3:13" x14ac:dyDescent="0.3">
      <c r="C70" s="34"/>
    </row>
    <row r="71" spans="3:13" x14ac:dyDescent="0.3">
      <c r="C71" s="34"/>
    </row>
    <row r="72" spans="3:13" ht="15" customHeight="1" x14ac:dyDescent="0.3">
      <c r="C72" s="34"/>
    </row>
    <row r="73" spans="3:13" x14ac:dyDescent="0.3">
      <c r="C73" s="34"/>
    </row>
    <row r="74" spans="3:13" x14ac:dyDescent="0.3">
      <c r="C74" s="34"/>
    </row>
    <row r="75" spans="3:13" x14ac:dyDescent="0.3">
      <c r="C75" s="34"/>
    </row>
    <row r="76" spans="3:13" x14ac:dyDescent="0.3">
      <c r="C76" s="34"/>
    </row>
    <row r="77" spans="3:13" x14ac:dyDescent="0.3">
      <c r="C77" s="34"/>
    </row>
    <row r="78" spans="3:13" x14ac:dyDescent="0.3">
      <c r="C78" s="34"/>
    </row>
    <row r="79" spans="3:13" x14ac:dyDescent="0.3">
      <c r="C79" s="34"/>
      <c r="K79" s="25"/>
      <c r="L79" s="25"/>
      <c r="M79" s="25"/>
    </row>
    <row r="80" spans="3:13" x14ac:dyDescent="0.3">
      <c r="C80" s="34"/>
      <c r="F80" s="1"/>
      <c r="G80" s="1"/>
      <c r="H80" s="1"/>
      <c r="I80" s="1"/>
      <c r="K80" s="25"/>
      <c r="L80" s="25"/>
      <c r="M80" s="25"/>
    </row>
    <row r="81" spans="3:13" x14ac:dyDescent="0.3">
      <c r="C81" s="34"/>
      <c r="H81" s="1"/>
      <c r="I81" s="1"/>
      <c r="K81" s="25"/>
      <c r="L81" s="25"/>
      <c r="M81" s="25"/>
    </row>
    <row r="82" spans="3:13" x14ac:dyDescent="0.3">
      <c r="C82" s="34"/>
      <c r="F82" s="1"/>
      <c r="G82" s="1"/>
      <c r="H82" s="1"/>
      <c r="I82" s="1"/>
      <c r="K82" s="25"/>
      <c r="L82" s="25"/>
      <c r="M82" s="25"/>
    </row>
    <row r="83" spans="3:13" x14ac:dyDescent="0.3">
      <c r="C83" s="34"/>
      <c r="G83" s="1"/>
      <c r="K83" s="25"/>
      <c r="L83" s="25"/>
      <c r="M83" s="25"/>
    </row>
    <row r="84" spans="3:13" x14ac:dyDescent="0.3">
      <c r="C84" s="34"/>
      <c r="K84" s="25"/>
      <c r="L84" s="25"/>
      <c r="M84" s="25"/>
    </row>
    <row r="85" spans="3:13" x14ac:dyDescent="0.3">
      <c r="C85" s="34"/>
      <c r="K85" s="25"/>
      <c r="L85" s="25"/>
      <c r="M85" s="25"/>
    </row>
    <row r="86" spans="3:13" x14ac:dyDescent="0.3">
      <c r="C86" s="34"/>
      <c r="F86" s="1"/>
      <c r="G86" s="1"/>
      <c r="K86" s="25"/>
      <c r="L86" s="25"/>
      <c r="M86" s="25"/>
    </row>
    <row r="87" spans="3:13" x14ac:dyDescent="0.3">
      <c r="C87" s="34"/>
      <c r="F87" s="1"/>
      <c r="G87" s="1"/>
      <c r="K87" s="25"/>
      <c r="L87" s="25"/>
      <c r="M87" s="25"/>
    </row>
    <row r="88" spans="3:13" x14ac:dyDescent="0.3">
      <c r="C88" s="34"/>
      <c r="F88" s="1"/>
      <c r="G88" s="1"/>
      <c r="H88" s="1"/>
      <c r="I88" s="1"/>
      <c r="K88" s="25"/>
      <c r="L88" s="25"/>
      <c r="M88" s="25"/>
    </row>
    <row r="89" spans="3:13" x14ac:dyDescent="0.3">
      <c r="C89" s="34"/>
      <c r="F89" s="1"/>
      <c r="G89" s="1"/>
      <c r="H89" s="1"/>
      <c r="I89" s="1"/>
      <c r="K89" s="25"/>
      <c r="L89" s="25"/>
      <c r="M89" s="25"/>
    </row>
    <row r="90" spans="3:13" x14ac:dyDescent="0.3">
      <c r="C90" s="34"/>
      <c r="F90" s="1"/>
      <c r="G90" s="1"/>
      <c r="H90" s="1"/>
      <c r="I90" s="1"/>
      <c r="K90" s="25"/>
      <c r="L90" s="25"/>
      <c r="M90" s="25"/>
    </row>
    <row r="91" spans="3:13" x14ac:dyDescent="0.3">
      <c r="C91" s="34"/>
      <c r="G91" s="1"/>
      <c r="H91" s="1"/>
      <c r="I91" s="1"/>
      <c r="K91" s="25"/>
      <c r="L91" s="25"/>
      <c r="M91" s="25"/>
    </row>
    <row r="92" spans="3:13" x14ac:dyDescent="0.3">
      <c r="C92" s="34"/>
      <c r="G92" s="1"/>
      <c r="H92" s="1"/>
      <c r="I92" s="1"/>
      <c r="K92" s="25"/>
      <c r="L92" s="25"/>
      <c r="M92" s="25"/>
    </row>
    <row r="93" spans="3:13" x14ac:dyDescent="0.3">
      <c r="C93" s="34"/>
      <c r="G93" s="1"/>
      <c r="H93" s="1"/>
      <c r="I93" s="1"/>
      <c r="K93" s="25"/>
      <c r="L93" s="25"/>
      <c r="M93" s="25"/>
    </row>
    <row r="94" spans="3:13" x14ac:dyDescent="0.3">
      <c r="C94" s="34"/>
      <c r="G94" s="1"/>
      <c r="H94" s="1"/>
      <c r="I94" s="1"/>
      <c r="K94" s="25"/>
      <c r="L94" s="25"/>
      <c r="M94" s="25"/>
    </row>
    <row r="95" spans="3:13" x14ac:dyDescent="0.3">
      <c r="C95" s="34"/>
      <c r="G95" s="1"/>
      <c r="H95" s="1"/>
      <c r="I95" s="1"/>
      <c r="K95" s="25"/>
      <c r="L95" s="25"/>
      <c r="M95" s="25"/>
    </row>
    <row r="96" spans="3:13" x14ac:dyDescent="0.3">
      <c r="C96" s="34"/>
      <c r="G96" s="1"/>
      <c r="H96" s="1"/>
      <c r="I96" s="1"/>
      <c r="K96" s="25"/>
      <c r="L96" s="25"/>
      <c r="M96" s="25"/>
    </row>
    <row r="97" spans="2:13" x14ac:dyDescent="0.3">
      <c r="C97" s="34"/>
      <c r="G97" s="1"/>
      <c r="H97" s="1"/>
      <c r="I97" s="1"/>
      <c r="K97" s="25"/>
      <c r="L97" s="25"/>
      <c r="M97" s="25"/>
    </row>
    <row r="98" spans="2:13" x14ac:dyDescent="0.3">
      <c r="C98" s="34"/>
      <c r="F98" s="1"/>
      <c r="G98" s="1"/>
      <c r="H98" s="1"/>
      <c r="I98" s="1"/>
      <c r="K98" s="25"/>
      <c r="L98" s="25"/>
      <c r="M98" s="25"/>
    </row>
    <row r="99" spans="2:13" x14ac:dyDescent="0.3">
      <c r="C99" s="34"/>
      <c r="F99" s="1"/>
      <c r="G99" s="1"/>
      <c r="H99" s="1"/>
      <c r="I99" s="1"/>
      <c r="K99" s="25"/>
      <c r="L99" s="25"/>
      <c r="M99" s="25"/>
    </row>
    <row r="100" spans="2:13" x14ac:dyDescent="0.3">
      <c r="C100" s="34"/>
      <c r="F100" s="1"/>
      <c r="G100" s="1"/>
      <c r="H100" s="1"/>
      <c r="I100" s="1"/>
      <c r="K100" s="25"/>
      <c r="L100" s="25"/>
      <c r="M100" s="25"/>
    </row>
    <row r="101" spans="2:13" x14ac:dyDescent="0.3">
      <c r="C101" s="34"/>
      <c r="F101" s="1"/>
      <c r="G101" s="1"/>
      <c r="H101" s="1"/>
      <c r="I101" s="1"/>
      <c r="K101" s="25"/>
      <c r="L101" s="25"/>
      <c r="M101" s="25"/>
    </row>
    <row r="102" spans="2:13" x14ac:dyDescent="0.3">
      <c r="C102" s="34"/>
      <c r="F102" s="1"/>
      <c r="G102" s="1"/>
      <c r="H102" s="1"/>
      <c r="I102" s="1"/>
      <c r="K102" s="25"/>
      <c r="L102" s="25"/>
      <c r="M102" s="25"/>
    </row>
    <row r="103" spans="2:13" x14ac:dyDescent="0.3">
      <c r="C103" s="34"/>
      <c r="F103" s="1"/>
      <c r="G103" s="1"/>
      <c r="H103" s="1"/>
      <c r="I103" s="1"/>
      <c r="K103" s="25"/>
      <c r="L103" s="25"/>
      <c r="M103" s="25"/>
    </row>
    <row r="104" spans="2:13" x14ac:dyDescent="0.3">
      <c r="C104" s="34"/>
      <c r="F104" s="1"/>
      <c r="G104" s="1"/>
      <c r="H104" s="1"/>
      <c r="I104" s="1"/>
      <c r="K104" s="25"/>
      <c r="L104" s="25"/>
      <c r="M104" s="25"/>
    </row>
    <row r="105" spans="2:13" x14ac:dyDescent="0.3">
      <c r="C105" s="34"/>
      <c r="F105" s="1"/>
      <c r="G105" s="1"/>
      <c r="H105" s="1"/>
      <c r="I105" s="1"/>
      <c r="K105" s="25"/>
      <c r="L105" s="25"/>
      <c r="M105" s="25"/>
    </row>
    <row r="106" spans="2:13" x14ac:dyDescent="0.3">
      <c r="C106" s="34"/>
      <c r="F106" s="1"/>
      <c r="G106" s="1"/>
      <c r="H106" s="1"/>
      <c r="I106" s="1"/>
      <c r="K106" s="25"/>
      <c r="L106" s="25"/>
      <c r="M106" s="25"/>
    </row>
    <row r="107" spans="2:13" x14ac:dyDescent="0.3">
      <c r="C107" s="34"/>
      <c r="F107" s="1"/>
      <c r="G107" s="1"/>
      <c r="H107" s="1"/>
      <c r="I107" s="1"/>
      <c r="K107" s="25"/>
      <c r="L107" s="25"/>
      <c r="M107" s="25"/>
    </row>
    <row r="108" spans="2:13" x14ac:dyDescent="0.3">
      <c r="C108" s="34"/>
      <c r="F108" s="1"/>
      <c r="G108" s="1"/>
      <c r="H108" s="1"/>
      <c r="I108" s="1"/>
      <c r="K108" s="25"/>
      <c r="L108" s="25"/>
      <c r="M108" s="25"/>
    </row>
    <row r="109" spans="2:13" x14ac:dyDescent="0.3">
      <c r="C109" s="34"/>
      <c r="F109" s="1"/>
      <c r="G109" s="1"/>
      <c r="H109" s="1"/>
      <c r="I109" s="1"/>
      <c r="K109" s="25"/>
      <c r="L109" s="25"/>
      <c r="M109" s="25"/>
    </row>
    <row r="110" spans="2:13" x14ac:dyDescent="0.3">
      <c r="B110" s="34"/>
      <c r="C110" s="34"/>
    </row>
    <row r="111" spans="2:13" x14ac:dyDescent="0.3">
      <c r="B111" s="34"/>
      <c r="C111" s="34"/>
    </row>
  </sheetData>
  <mergeCells count="4">
    <mergeCell ref="B2:H2"/>
    <mergeCell ref="B8:B22"/>
    <mergeCell ref="B24:B38"/>
    <mergeCell ref="B41:B59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95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67.44140625" bestFit="1" customWidth="1"/>
    <col min="5" max="5" width="14.88671875" bestFit="1" customWidth="1"/>
    <col min="6" max="6" width="15" customWidth="1"/>
    <col min="7" max="7" width="30.109375" customWidth="1"/>
    <col min="8" max="8" width="16" customWidth="1"/>
    <col min="9" max="10" width="13.33203125" customWidth="1"/>
    <col min="11" max="11" width="14.6640625" customWidth="1"/>
    <col min="12" max="13" width="15.6640625" customWidth="1"/>
    <col min="14" max="14" width="14.6640625" customWidth="1"/>
    <col min="15" max="15" width="15" customWidth="1"/>
    <col min="16" max="16" width="14" customWidth="1"/>
    <col min="17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53" t="s">
        <v>245</v>
      </c>
      <c r="C2" s="53"/>
      <c r="D2" s="53"/>
      <c r="E2" s="53"/>
      <c r="F2" s="53"/>
      <c r="G2" s="53"/>
      <c r="H2" s="53"/>
      <c r="M2" s="29"/>
    </row>
    <row r="3" spans="2:18" ht="15" customHeight="1" thickBot="1" x14ac:dyDescent="0.65"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0"/>
      <c r="Q3" s="7"/>
    </row>
    <row r="4" spans="2:18" ht="15" customHeight="1" x14ac:dyDescent="0.3">
      <c r="B4" s="8"/>
      <c r="R4" s="11"/>
    </row>
    <row r="5" spans="2:18" ht="138" customHeight="1" x14ac:dyDescent="0.3">
      <c r="B5" s="40" t="s">
        <v>228</v>
      </c>
    </row>
    <row r="6" spans="2:18" ht="15" customHeight="1" thickBot="1" x14ac:dyDescent="0.65">
      <c r="C6" s="5"/>
      <c r="D6" s="5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30"/>
      <c r="Q6" s="7"/>
    </row>
    <row r="7" spans="2:18" ht="15" customHeight="1" x14ac:dyDescent="0.3">
      <c r="B7" s="8"/>
      <c r="R7" s="11"/>
    </row>
    <row r="8" spans="2:18" x14ac:dyDescent="0.3">
      <c r="B8" s="52" t="s">
        <v>244</v>
      </c>
      <c r="C8" s="42"/>
      <c r="F8" s="22"/>
      <c r="G8" s="22"/>
      <c r="H8" s="22"/>
    </row>
    <row r="9" spans="2:18" ht="15" thickBot="1" x14ac:dyDescent="0.35">
      <c r="B9" s="52"/>
      <c r="C9" s="42"/>
    </row>
    <row r="10" spans="2:18" ht="18.600000000000001" thickBot="1" x14ac:dyDescent="0.4">
      <c r="B10" s="52"/>
      <c r="C10" s="42"/>
      <c r="D10" s="47" t="s">
        <v>47</v>
      </c>
      <c r="E10" t="s" vm="9">
        <v>1</v>
      </c>
    </row>
    <row r="11" spans="2:18" x14ac:dyDescent="0.3">
      <c r="B11" s="52"/>
      <c r="C11" s="42"/>
      <c r="D11" s="2" t="s">
        <v>39</v>
      </c>
      <c r="E11" t="s" vm="10">
        <v>1</v>
      </c>
    </row>
    <row r="12" spans="2:18" x14ac:dyDescent="0.3">
      <c r="B12" s="52"/>
      <c r="C12" s="42"/>
      <c r="D12" s="2" t="s">
        <v>48</v>
      </c>
      <c r="E12" t="s" vm="11">
        <v>1</v>
      </c>
      <c r="G12" s="3"/>
      <c r="H12" s="1"/>
    </row>
    <row r="13" spans="2:18" x14ac:dyDescent="0.3">
      <c r="B13" s="52"/>
      <c r="C13" s="42"/>
      <c r="D13" s="2" t="s">
        <v>49</v>
      </c>
      <c r="E13" t="s" vm="12">
        <v>1</v>
      </c>
      <c r="G13" s="3"/>
      <c r="H13" s="1"/>
    </row>
    <row r="14" spans="2:18" x14ac:dyDescent="0.3">
      <c r="B14" s="52"/>
      <c r="C14" s="42"/>
      <c r="D14" s="2" t="s">
        <v>50</v>
      </c>
      <c r="E14" t="s" vm="13">
        <v>1</v>
      </c>
      <c r="G14" s="3"/>
      <c r="H14" s="1"/>
    </row>
    <row r="15" spans="2:18" x14ac:dyDescent="0.3">
      <c r="B15" s="52"/>
      <c r="C15" s="42"/>
      <c r="D15" s="2" t="s">
        <v>51</v>
      </c>
      <c r="E15" t="s" vm="14">
        <v>1</v>
      </c>
      <c r="G15" s="3"/>
      <c r="H15" s="1"/>
    </row>
    <row r="16" spans="2:18" x14ac:dyDescent="0.3">
      <c r="B16" s="52"/>
      <c r="C16" s="42"/>
      <c r="D16" s="2" t="s">
        <v>22</v>
      </c>
      <c r="E16" t="s" vm="6">
        <v>23</v>
      </c>
      <c r="G16" s="3"/>
      <c r="H16" s="1"/>
    </row>
    <row r="17" spans="2:8" x14ac:dyDescent="0.3">
      <c r="B17" s="52"/>
      <c r="C17" s="42"/>
      <c r="D17" s="22"/>
      <c r="E17" s="22"/>
      <c r="G17" s="3"/>
      <c r="H17" s="1"/>
    </row>
    <row r="18" spans="2:8" x14ac:dyDescent="0.3">
      <c r="B18" s="52"/>
      <c r="C18" s="42"/>
      <c r="D18" s="2" t="s">
        <v>251</v>
      </c>
      <c r="E18" t="s">
        <v>24</v>
      </c>
      <c r="G18" s="3"/>
      <c r="H18" s="1"/>
    </row>
    <row r="19" spans="2:8" x14ac:dyDescent="0.3">
      <c r="B19" s="52"/>
      <c r="C19" s="42"/>
      <c r="D19" s="3" t="s">
        <v>52</v>
      </c>
      <c r="E19" s="48">
        <v>75716.600000000035</v>
      </c>
      <c r="G19" s="3"/>
      <c r="H19" s="1"/>
    </row>
    <row r="20" spans="2:8" x14ac:dyDescent="0.3">
      <c r="B20" s="52"/>
      <c r="C20" s="42"/>
      <c r="D20" s="45" t="s">
        <v>167</v>
      </c>
      <c r="E20" s="48">
        <v>-95019.399999999965</v>
      </c>
      <c r="G20" s="3"/>
      <c r="H20" s="1"/>
    </row>
    <row r="21" spans="2:8" x14ac:dyDescent="0.3">
      <c r="B21" s="52"/>
      <c r="C21" s="42"/>
      <c r="D21" s="45" t="s">
        <v>168</v>
      </c>
      <c r="E21" s="48">
        <v>0</v>
      </c>
      <c r="G21" s="3"/>
      <c r="H21" s="1"/>
    </row>
    <row r="22" spans="2:8" x14ac:dyDescent="0.3">
      <c r="B22" s="52"/>
      <c r="C22" s="42"/>
      <c r="D22" s="45" t="s">
        <v>169</v>
      </c>
      <c r="E22" s="48">
        <v>170736</v>
      </c>
      <c r="G22" s="3"/>
      <c r="H22" s="1"/>
    </row>
    <row r="23" spans="2:8" x14ac:dyDescent="0.3">
      <c r="B23" s="52"/>
      <c r="C23" s="42"/>
      <c r="D23" s="3" t="s">
        <v>53</v>
      </c>
      <c r="E23" s="48">
        <v>129529.71999999996</v>
      </c>
      <c r="G23" s="3"/>
      <c r="H23" s="1"/>
    </row>
    <row r="24" spans="2:8" x14ac:dyDescent="0.3">
      <c r="B24" s="52"/>
      <c r="C24" s="42"/>
      <c r="D24" s="45" t="s">
        <v>170</v>
      </c>
      <c r="E24" s="48">
        <v>3.7289282772690058E-11</v>
      </c>
    </row>
    <row r="25" spans="2:8" x14ac:dyDescent="0.3">
      <c r="B25" s="52"/>
      <c r="C25" s="42"/>
      <c r="D25" s="45" t="s">
        <v>171</v>
      </c>
      <c r="E25" s="48">
        <v>1156.8399999999999</v>
      </c>
    </row>
    <row r="26" spans="2:8" x14ac:dyDescent="0.3">
      <c r="B26" s="52"/>
      <c r="D26" s="45" t="s">
        <v>172</v>
      </c>
      <c r="E26" s="48">
        <v>128372.87999999992</v>
      </c>
    </row>
    <row r="27" spans="2:8" x14ac:dyDescent="0.3">
      <c r="D27" s="3" t="s">
        <v>54</v>
      </c>
      <c r="E27" s="48">
        <v>106014.44000000003</v>
      </c>
    </row>
    <row r="28" spans="2:8" x14ac:dyDescent="0.3">
      <c r="C28" s="39"/>
      <c r="D28" s="45" t="s">
        <v>173</v>
      </c>
      <c r="E28" s="48">
        <v>0</v>
      </c>
    </row>
    <row r="29" spans="2:8" x14ac:dyDescent="0.3">
      <c r="C29" s="39"/>
      <c r="D29" s="45" t="s">
        <v>174</v>
      </c>
      <c r="E29" s="48">
        <v>218.2</v>
      </c>
    </row>
    <row r="30" spans="2:8" x14ac:dyDescent="0.3">
      <c r="C30" s="39"/>
      <c r="D30" s="45" t="s">
        <v>175</v>
      </c>
      <c r="E30" s="48">
        <v>14577.340000000002</v>
      </c>
    </row>
    <row r="31" spans="2:8" x14ac:dyDescent="0.3">
      <c r="C31" s="39"/>
      <c r="D31" s="45" t="s">
        <v>176</v>
      </c>
      <c r="E31" s="48">
        <v>19378.25</v>
      </c>
    </row>
    <row r="32" spans="2:8" x14ac:dyDescent="0.3">
      <c r="C32" s="39"/>
      <c r="D32" s="45" t="s">
        <v>177</v>
      </c>
      <c r="E32" s="48">
        <v>71840.650000000038</v>
      </c>
    </row>
    <row r="33" spans="3:13" x14ac:dyDescent="0.3">
      <c r="C33" s="39"/>
      <c r="D33" s="3" t="s">
        <v>55</v>
      </c>
      <c r="E33" s="48">
        <v>-972.28999999995472</v>
      </c>
    </row>
    <row r="34" spans="3:13" x14ac:dyDescent="0.3">
      <c r="C34" s="39"/>
      <c r="D34" s="45" t="s">
        <v>178</v>
      </c>
      <c r="E34" s="48">
        <v>-42421.489999999925</v>
      </c>
    </row>
    <row r="35" spans="3:13" x14ac:dyDescent="0.3">
      <c r="C35" s="39"/>
      <c r="D35" s="45" t="s">
        <v>179</v>
      </c>
      <c r="E35" s="48">
        <v>-13106.99</v>
      </c>
    </row>
    <row r="36" spans="3:13" x14ac:dyDescent="0.3">
      <c r="C36" s="39"/>
      <c r="D36" s="45" t="s">
        <v>180</v>
      </c>
      <c r="E36" s="48">
        <v>-9137.3199999999979</v>
      </c>
    </row>
    <row r="37" spans="3:13" x14ac:dyDescent="0.3">
      <c r="C37" s="39"/>
      <c r="D37" s="45" t="s">
        <v>181</v>
      </c>
      <c r="E37" s="48">
        <v>-6008.4199999999937</v>
      </c>
    </row>
    <row r="38" spans="3:13" x14ac:dyDescent="0.3">
      <c r="C38" s="39"/>
      <c r="D38" s="45" t="s">
        <v>182</v>
      </c>
      <c r="E38" s="48">
        <v>-4547.4400000000005</v>
      </c>
    </row>
    <row r="39" spans="3:13" ht="15" customHeight="1" x14ac:dyDescent="0.3">
      <c r="C39" s="39"/>
      <c r="D39" s="45" t="s">
        <v>183</v>
      </c>
      <c r="E39" s="48">
        <v>-1407.0500000000006</v>
      </c>
    </row>
    <row r="40" spans="3:13" x14ac:dyDescent="0.3">
      <c r="C40" s="39"/>
      <c r="D40" s="45" t="s">
        <v>184</v>
      </c>
      <c r="E40" s="48">
        <v>-600</v>
      </c>
    </row>
    <row r="41" spans="3:13" x14ac:dyDescent="0.3">
      <c r="C41" s="39"/>
      <c r="D41" s="45" t="s">
        <v>185</v>
      </c>
      <c r="E41" s="48">
        <v>-508.03</v>
      </c>
    </row>
    <row r="42" spans="3:13" x14ac:dyDescent="0.3">
      <c r="C42" s="39"/>
      <c r="D42" s="45" t="s">
        <v>186</v>
      </c>
      <c r="E42" s="48">
        <v>-131.20000000000002</v>
      </c>
    </row>
    <row r="43" spans="3:13" x14ac:dyDescent="0.3">
      <c r="C43" s="39"/>
      <c r="D43" s="45" t="s">
        <v>187</v>
      </c>
      <c r="E43" s="48">
        <v>-92.960000000000207</v>
      </c>
    </row>
    <row r="44" spans="3:13" x14ac:dyDescent="0.3">
      <c r="C44" s="39"/>
      <c r="D44" s="45" t="s">
        <v>188</v>
      </c>
      <c r="E44" s="48">
        <v>-27.03</v>
      </c>
    </row>
    <row r="45" spans="3:13" x14ac:dyDescent="0.3">
      <c r="C45" s="39"/>
      <c r="D45" s="45" t="s">
        <v>189</v>
      </c>
      <c r="E45" s="48">
        <v>-2.2737367544323206E-12</v>
      </c>
    </row>
    <row r="46" spans="3:13" x14ac:dyDescent="0.3">
      <c r="C46" s="39"/>
      <c r="D46" s="45" t="s">
        <v>190</v>
      </c>
      <c r="E46" s="48">
        <v>-2.1316282072803006E-14</v>
      </c>
      <c r="K46" s="25"/>
      <c r="L46" s="25"/>
      <c r="M46" s="25"/>
    </row>
    <row r="47" spans="3:13" x14ac:dyDescent="0.3">
      <c r="C47" s="39"/>
      <c r="D47" s="45" t="s">
        <v>191</v>
      </c>
      <c r="E47" s="48">
        <v>9.0949470177292824E-13</v>
      </c>
      <c r="F47" s="1"/>
      <c r="G47" s="1"/>
      <c r="H47" s="1"/>
      <c r="I47" s="1"/>
      <c r="K47" s="25"/>
      <c r="L47" s="25"/>
      <c r="M47" s="25"/>
    </row>
    <row r="48" spans="3:13" x14ac:dyDescent="0.3">
      <c r="C48" s="39"/>
      <c r="D48" s="45" t="s">
        <v>192</v>
      </c>
      <c r="E48" s="48">
        <v>1.8189894035458565E-12</v>
      </c>
      <c r="H48" s="1"/>
      <c r="I48" s="1"/>
      <c r="K48" s="25"/>
      <c r="L48" s="25"/>
      <c r="M48" s="25"/>
    </row>
    <row r="49" spans="3:13" x14ac:dyDescent="0.3">
      <c r="C49" s="39"/>
      <c r="D49" s="45" t="s">
        <v>193</v>
      </c>
      <c r="E49" s="48">
        <v>3.637978807091713E-12</v>
      </c>
      <c r="F49" s="1"/>
      <c r="G49" s="1"/>
      <c r="H49" s="1"/>
      <c r="I49" s="1"/>
      <c r="K49" s="25"/>
      <c r="L49" s="25"/>
      <c r="M49" s="25"/>
    </row>
    <row r="50" spans="3:13" x14ac:dyDescent="0.3">
      <c r="C50" s="39"/>
      <c r="D50" s="45" t="s">
        <v>194</v>
      </c>
      <c r="E50" s="48">
        <v>772.89999999999986</v>
      </c>
      <c r="G50" s="1"/>
      <c r="K50" s="25"/>
      <c r="L50" s="25"/>
      <c r="M50" s="25"/>
    </row>
    <row r="51" spans="3:13" x14ac:dyDescent="0.3">
      <c r="C51" s="39"/>
      <c r="D51" s="45" t="s">
        <v>195</v>
      </c>
      <c r="E51" s="48">
        <v>76242.739999999962</v>
      </c>
      <c r="K51" s="25"/>
      <c r="L51" s="25"/>
      <c r="M51" s="25"/>
    </row>
    <row r="52" spans="3:13" x14ac:dyDescent="0.3">
      <c r="C52" s="39"/>
      <c r="D52" s="3" t="s">
        <v>56</v>
      </c>
      <c r="E52" s="48">
        <v>-255950.78999999998</v>
      </c>
      <c r="K52" s="25"/>
      <c r="L52" s="25"/>
      <c r="M52" s="25"/>
    </row>
    <row r="53" spans="3:13" x14ac:dyDescent="0.3">
      <c r="C53" s="39"/>
      <c r="D53" s="45" t="s">
        <v>196</v>
      </c>
      <c r="E53" s="48">
        <v>-194881.15</v>
      </c>
      <c r="F53" s="1"/>
      <c r="G53" s="1"/>
      <c r="K53" s="25"/>
      <c r="L53" s="25"/>
      <c r="M53" s="25"/>
    </row>
    <row r="54" spans="3:13" x14ac:dyDescent="0.3">
      <c r="C54" s="39"/>
      <c r="D54" s="45" t="s">
        <v>197</v>
      </c>
      <c r="E54" s="48">
        <v>-60000</v>
      </c>
      <c r="F54" s="1"/>
      <c r="G54" s="1"/>
      <c r="K54" s="25"/>
      <c r="L54" s="25"/>
      <c r="M54" s="25"/>
    </row>
    <row r="55" spans="3:13" x14ac:dyDescent="0.3">
      <c r="C55" s="39"/>
      <c r="D55" s="45" t="s">
        <v>198</v>
      </c>
      <c r="E55" s="48">
        <v>-1069.6400000000006</v>
      </c>
      <c r="F55" s="1"/>
      <c r="G55" s="1"/>
      <c r="H55" s="1"/>
      <c r="I55" s="1"/>
      <c r="K55" s="25"/>
      <c r="L55" s="25"/>
      <c r="M55" s="25"/>
    </row>
    <row r="56" spans="3:13" x14ac:dyDescent="0.3">
      <c r="C56" s="39"/>
      <c r="D56" s="45" t="s">
        <v>199</v>
      </c>
      <c r="E56" s="48">
        <v>2.2737367544323206E-13</v>
      </c>
      <c r="F56" s="1"/>
      <c r="G56" s="1"/>
      <c r="H56" s="1"/>
      <c r="I56" s="1"/>
      <c r="K56" s="25"/>
      <c r="L56" s="25"/>
      <c r="M56" s="25"/>
    </row>
    <row r="57" spans="3:13" x14ac:dyDescent="0.3">
      <c r="C57" s="39"/>
      <c r="D57" s="3" t="s">
        <v>43</v>
      </c>
      <c r="E57" s="48">
        <v>-962305.6099999994</v>
      </c>
      <c r="F57" s="1"/>
      <c r="G57" s="1"/>
      <c r="H57" s="1"/>
      <c r="I57" s="1"/>
      <c r="K57" s="25"/>
      <c r="L57" s="25"/>
      <c r="M57" s="25"/>
    </row>
    <row r="58" spans="3:13" x14ac:dyDescent="0.3">
      <c r="C58" s="39"/>
      <c r="D58" s="45" t="s">
        <v>200</v>
      </c>
      <c r="E58" s="48">
        <v>-694856.91999999934</v>
      </c>
      <c r="G58" s="1"/>
      <c r="H58" s="1"/>
      <c r="I58" s="1"/>
      <c r="K58" s="25"/>
      <c r="L58" s="25"/>
      <c r="M58" s="25"/>
    </row>
    <row r="59" spans="3:13" x14ac:dyDescent="0.3">
      <c r="C59" s="39"/>
      <c r="D59" s="45" t="s">
        <v>44</v>
      </c>
      <c r="E59" s="48">
        <v>-135122.41</v>
      </c>
      <c r="G59" s="1"/>
      <c r="H59" s="1"/>
      <c r="I59" s="1"/>
      <c r="K59" s="25"/>
      <c r="L59" s="25"/>
      <c r="M59" s="25"/>
    </row>
    <row r="60" spans="3:13" x14ac:dyDescent="0.3">
      <c r="C60" s="39"/>
      <c r="D60" s="45" t="s">
        <v>201</v>
      </c>
      <c r="E60" s="48">
        <v>-48525.800000000083</v>
      </c>
      <c r="G60" s="1"/>
      <c r="H60" s="1"/>
      <c r="I60" s="1"/>
      <c r="K60" s="25"/>
      <c r="L60" s="25"/>
      <c r="M60" s="25"/>
    </row>
    <row r="61" spans="3:13" x14ac:dyDescent="0.3">
      <c r="C61" s="39"/>
      <c r="D61" s="45" t="s">
        <v>202</v>
      </c>
      <c r="E61" s="48">
        <v>-33142.499999999993</v>
      </c>
      <c r="G61" s="1"/>
      <c r="H61" s="1"/>
      <c r="I61" s="1"/>
      <c r="K61" s="25"/>
      <c r="L61" s="25"/>
      <c r="M61" s="25"/>
    </row>
    <row r="62" spans="3:13" x14ac:dyDescent="0.3">
      <c r="C62" s="39"/>
      <c r="D62" s="45" t="s">
        <v>203</v>
      </c>
      <c r="E62" s="48">
        <v>-25592.969999999998</v>
      </c>
      <c r="G62" s="1"/>
      <c r="H62" s="1"/>
      <c r="I62" s="1"/>
      <c r="K62" s="25"/>
      <c r="L62" s="25"/>
      <c r="M62" s="25"/>
    </row>
    <row r="63" spans="3:13" x14ac:dyDescent="0.3">
      <c r="D63" s="45" t="s">
        <v>204</v>
      </c>
      <c r="E63" s="48">
        <v>-10023.959999999999</v>
      </c>
    </row>
    <row r="64" spans="3:13" x14ac:dyDescent="0.3">
      <c r="D64" s="45" t="s">
        <v>205</v>
      </c>
      <c r="E64" s="48">
        <v>-4547.4400000000005</v>
      </c>
    </row>
    <row r="65" spans="4:5" x14ac:dyDescent="0.3">
      <c r="D65" s="45" t="s">
        <v>206</v>
      </c>
      <c r="E65" s="48">
        <v>-4500</v>
      </c>
    </row>
    <row r="66" spans="4:5" x14ac:dyDescent="0.3">
      <c r="D66" s="45" t="s">
        <v>207</v>
      </c>
      <c r="E66" s="48">
        <v>-1815.88</v>
      </c>
    </row>
    <row r="67" spans="4:5" x14ac:dyDescent="0.3">
      <c r="D67" s="45" t="s">
        <v>208</v>
      </c>
      <c r="E67" s="48">
        <v>-1568.0799999999988</v>
      </c>
    </row>
    <row r="68" spans="4:5" x14ac:dyDescent="0.3">
      <c r="D68" s="45" t="s">
        <v>209</v>
      </c>
      <c r="E68" s="48">
        <v>-861.64999999999986</v>
      </c>
    </row>
    <row r="69" spans="4:5" x14ac:dyDescent="0.3">
      <c r="D69" s="45" t="s">
        <v>210</v>
      </c>
      <c r="E69" s="48">
        <v>-640.04000000000008</v>
      </c>
    </row>
    <row r="70" spans="4:5" x14ac:dyDescent="0.3">
      <c r="D70" s="45" t="s">
        <v>211</v>
      </c>
      <c r="E70" s="48">
        <v>-508.03</v>
      </c>
    </row>
    <row r="71" spans="4:5" x14ac:dyDescent="0.3">
      <c r="D71" s="45" t="s">
        <v>212</v>
      </c>
      <c r="E71" s="48">
        <v>-239.7</v>
      </c>
    </row>
    <row r="72" spans="4:5" x14ac:dyDescent="0.3">
      <c r="D72" s="45" t="s">
        <v>46</v>
      </c>
      <c r="E72" s="48">
        <v>-150</v>
      </c>
    </row>
    <row r="73" spans="4:5" x14ac:dyDescent="0.3">
      <c r="D73" s="45" t="s">
        <v>213</v>
      </c>
      <c r="E73" s="48">
        <v>-149.93</v>
      </c>
    </row>
    <row r="74" spans="4:5" x14ac:dyDescent="0.3">
      <c r="D74" s="45" t="s">
        <v>214</v>
      </c>
      <c r="E74" s="48">
        <v>-33.6</v>
      </c>
    </row>
    <row r="75" spans="4:5" x14ac:dyDescent="0.3">
      <c r="D75" s="45" t="s">
        <v>215</v>
      </c>
      <c r="E75" s="48">
        <v>-24</v>
      </c>
    </row>
    <row r="76" spans="4:5" x14ac:dyDescent="0.3">
      <c r="D76" s="45" t="s">
        <v>216</v>
      </c>
      <c r="E76" s="48">
        <v>-2.6999999999999544</v>
      </c>
    </row>
    <row r="77" spans="4:5" x14ac:dyDescent="0.3">
      <c r="D77" s="3" t="s">
        <v>57</v>
      </c>
      <c r="E77" s="48">
        <v>1016643.2900000002</v>
      </c>
    </row>
    <row r="78" spans="4:5" x14ac:dyDescent="0.3">
      <c r="D78" s="45" t="s">
        <v>45</v>
      </c>
      <c r="E78" s="48">
        <v>3</v>
      </c>
    </row>
    <row r="79" spans="4:5" ht="15" customHeight="1" x14ac:dyDescent="0.3">
      <c r="D79" s="45" t="s">
        <v>217</v>
      </c>
      <c r="E79" s="48">
        <v>109.23</v>
      </c>
    </row>
    <row r="80" spans="4:5" x14ac:dyDescent="0.3">
      <c r="D80" s="45" t="s">
        <v>218</v>
      </c>
      <c r="E80" s="48">
        <v>139.18</v>
      </c>
    </row>
    <row r="81" spans="2:5" x14ac:dyDescent="0.3">
      <c r="D81" s="45" t="s">
        <v>219</v>
      </c>
      <c r="E81" s="48">
        <v>859.90999999999985</v>
      </c>
    </row>
    <row r="82" spans="2:5" x14ac:dyDescent="0.3">
      <c r="D82" s="45" t="s">
        <v>220</v>
      </c>
      <c r="E82" s="48">
        <v>156372.93</v>
      </c>
    </row>
    <row r="83" spans="2:5" x14ac:dyDescent="0.3">
      <c r="D83" s="45" t="s">
        <v>221</v>
      </c>
      <c r="E83" s="48">
        <v>859159.04000000015</v>
      </c>
    </row>
    <row r="84" spans="2:5" x14ac:dyDescent="0.3">
      <c r="D84" s="3" t="s">
        <v>58</v>
      </c>
      <c r="E84" s="48">
        <v>1.5006662579253316E-11</v>
      </c>
    </row>
    <row r="85" spans="2:5" x14ac:dyDescent="0.3">
      <c r="D85" s="45" t="s">
        <v>222</v>
      </c>
      <c r="E85" s="48">
        <v>1.5006662579253316E-11</v>
      </c>
    </row>
    <row r="86" spans="2:5" x14ac:dyDescent="0.3">
      <c r="D86" s="3" t="s">
        <v>252</v>
      </c>
      <c r="E86" s="48">
        <v>108675.36</v>
      </c>
    </row>
    <row r="95" spans="2:5" x14ac:dyDescent="0.3">
      <c r="B95" s="39"/>
      <c r="C95" s="39"/>
    </row>
  </sheetData>
  <mergeCells count="2">
    <mergeCell ref="B2:H2"/>
    <mergeCell ref="B8:B26"/>
  </mergeCells>
  <conditionalFormatting pivot="1" sqref="E20:E22 E24:E26 E28:E32 E34:E51 E53:E56 E58:E76 E78:E83 E85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{F062C4BB-E116-4DBE-835E-2E817D276B86}</x14:id>
        </ext>
      </extLst>
    </cfRule>
  </conditionalFormatting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062C4BB-E116-4DBE-835E-2E817D276B86}">
            <x14:dataBar minLength="0" maxLength="100" gradient="0">
              <x14:cfvo type="autoMin"/>
              <x14:cfvo type="autoMax"/>
              <x14:negativeFillColor theme="5"/>
              <x14:axisColor auto="1"/>
            </x14:dataBar>
          </x14:cfRule>
          <xm:sqref>E20:E22 E24:E26 E28:E32 E34:E51 E53:E56 E58:E76 E78:E83 E85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Prehľad predajov</vt:lpstr>
      <vt:lpstr>Celková tržba a zisk</vt:lpstr>
      <vt:lpstr>Tržby a zisk kumulovane</vt:lpstr>
      <vt:lpstr>Tržby a zisk zásob (TOP10)</vt:lpstr>
      <vt:lpstr>Stav skladov</vt:lpstr>
      <vt:lpstr>Kontingenční tabulka Sklady</vt:lpstr>
      <vt:lpstr>Výsledovka</vt:lpstr>
      <vt:lpstr>Detail nákladov a výnosov</vt:lpstr>
      <vt:lpstr>Detail účtov</vt:lpstr>
      <vt:lpstr>Finančné prostriedky</vt:lpstr>
      <vt:lpstr>Súvzťažnosti</vt:lpstr>
      <vt:lpstr>Kontingenční tabulka Účetnictví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Kašík Michal</dc:creator>
  <cp:lastModifiedBy>Rod Richard</cp:lastModifiedBy>
  <cp:lastPrinted>2013-04-17T09:47:51Z</cp:lastPrinted>
  <dcterms:created xsi:type="dcterms:W3CDTF">2013-03-27T16:45:03Z</dcterms:created>
  <dcterms:modified xsi:type="dcterms:W3CDTF">2021-09-27T14:59:40Z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